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'Лист1'!$7:$7</definedName>
  </definedNames>
  <calcPr fullCalcOnLoad="1"/>
</workbook>
</file>

<file path=xl/sharedStrings.xml><?xml version="1.0" encoding="utf-8"?>
<sst xmlns="http://schemas.openxmlformats.org/spreadsheetml/2006/main" count="1869" uniqueCount="1016">
  <si>
    <t>FOLATE III (100 теста/опаковка)</t>
  </si>
  <si>
    <t>VIT B12 (100 теста/опаковка)</t>
  </si>
  <si>
    <t>PTH (100 теста/опаковка)</t>
  </si>
  <si>
    <t>Vit.D3 (100 теста/опаковка)</t>
  </si>
  <si>
    <t>IgE II (100 теста/опаковка)</t>
  </si>
  <si>
    <t>PCT (100 теста/опаковка)</t>
  </si>
  <si>
    <t>ANTI-HAV (100 теста/опаковка)</t>
  </si>
  <si>
    <t>ANTI-HAV Ig M (100 теста/опаковка)</t>
  </si>
  <si>
    <t>Anti-HBc (100 теста/опаковка)</t>
  </si>
  <si>
    <t>ANTI-HBc Ig M (100 теста/опаковка)</t>
  </si>
  <si>
    <t>ANTI-Hbe (100 теста/опаковка)</t>
  </si>
  <si>
    <t>HBe Ag (100 теста/опаковка)</t>
  </si>
  <si>
    <t>ANTI-HBs (100 теста/опаковка)</t>
  </si>
  <si>
    <t>HBsAg II (100 теста/опаковка)</t>
  </si>
  <si>
    <t>HIV Ag  (100 теста/опаковка)</t>
  </si>
  <si>
    <t>HIV combi (100 теста/опаковка)</t>
  </si>
  <si>
    <t>ANTI-HCV (100 теста/опаковка)</t>
  </si>
  <si>
    <t>FT3 CalSet</t>
  </si>
  <si>
    <t>FT4 CalSet</t>
  </si>
  <si>
    <t>Elecsys TG CalSet</t>
  </si>
  <si>
    <t>Elecsys TSH CalSet</t>
  </si>
  <si>
    <t>Elecsys Estradiol II CalSet II</t>
  </si>
  <si>
    <t>FSH CalSet II</t>
  </si>
  <si>
    <t>Elecsys HCG+β CalSet</t>
  </si>
  <si>
    <t>Vitamin B12 CalSet 2 Gen.</t>
  </si>
  <si>
    <t>Elecsys LH CalSet II</t>
  </si>
  <si>
    <t>Progesterone II CalSet</t>
  </si>
  <si>
    <t>Elecsys Prolactin II CalSet</t>
  </si>
  <si>
    <t>Testosterone CalSet II</t>
  </si>
  <si>
    <t>Ferritin CalSet</t>
  </si>
  <si>
    <t>Folate III CalSet III</t>
  </si>
  <si>
    <t>Troponin T CalSet</t>
  </si>
  <si>
    <t>proBNP II CalSet</t>
  </si>
  <si>
    <t>Elecsys Insulin CalSet</t>
  </si>
  <si>
    <t>Elecsys C-Peptide CalSet</t>
  </si>
  <si>
    <t>PTH CalSet</t>
  </si>
  <si>
    <t>Elecsys Cortisol CalSet</t>
  </si>
  <si>
    <t>Elecsys IgE CalSet</t>
  </si>
  <si>
    <t>Elecsys ACTH CalSet</t>
  </si>
  <si>
    <t>Elecsys CA 125 II CalSet</t>
  </si>
  <si>
    <t>Elecsys CA 15-3 II CalSet</t>
  </si>
  <si>
    <t>Elecsys CA 19-9 CalSet</t>
  </si>
  <si>
    <t>CA 72-4 CalSet</t>
  </si>
  <si>
    <t>CEA CalSet</t>
  </si>
  <si>
    <t>Elecsys free PSA CalSet</t>
  </si>
  <si>
    <t>total PSA CalSet II</t>
  </si>
  <si>
    <t>Elecsys NSE CalSet</t>
  </si>
  <si>
    <t>Vitamin D3 (25-OH) CalSet</t>
  </si>
  <si>
    <t>Troponin T hs CalSet</t>
  </si>
  <si>
    <t>Diluent Universal</t>
  </si>
  <si>
    <t>Elecsys Diluent Estradiol/Progesterone</t>
  </si>
  <si>
    <t>Elecsys Diluent NSE</t>
  </si>
  <si>
    <t>Hepatitis A Diluent</t>
  </si>
  <si>
    <t>Adapter Sysclean</t>
  </si>
  <si>
    <t>ELECSYS SYS WASH Elecsys,cobas e</t>
  </si>
  <si>
    <t>PROCELL ELECSYS</t>
  </si>
  <si>
    <t>CLEANCELL ELECSYS</t>
  </si>
  <si>
    <t>ASSAY CUPS ELECSYS 2010</t>
  </si>
  <si>
    <t>ASSAY TIPS ELECSYS 2010</t>
  </si>
  <si>
    <t>CLEANLINER ELECSYS 2010</t>
  </si>
  <si>
    <t>PreciControl Universal</t>
  </si>
  <si>
    <t>Preci Control Thyro AB</t>
  </si>
  <si>
    <t>Elecsys PreciControl TSH</t>
  </si>
  <si>
    <t>PreciControl Maternal Care</t>
  </si>
  <si>
    <t>PreciControl Anemia</t>
  </si>
  <si>
    <t>PreciControl Tumor Marker</t>
  </si>
  <si>
    <t>PreciControl Cardiac</t>
  </si>
  <si>
    <t>PreciControl Troponin T</t>
  </si>
  <si>
    <t>PreciControl proBNP</t>
  </si>
  <si>
    <t>PreciControl Cardiac II</t>
  </si>
  <si>
    <t>Elecsys PreciControl MultiAnalyte</t>
  </si>
  <si>
    <t>Elecsys PreciControl ACTH</t>
  </si>
  <si>
    <t>PreciControl Anti-HAV</t>
  </si>
  <si>
    <t>PreciControl Anti-HAV IgM</t>
  </si>
  <si>
    <t>PreciControl Anti-HBc</t>
  </si>
  <si>
    <t>PreciControl Anti-HBc IgM</t>
  </si>
  <si>
    <t>PreciControl Anti-Hbe</t>
  </si>
  <si>
    <t>PreciControl HBeAg</t>
  </si>
  <si>
    <t>Elecsys PreciControl Anti-HBs</t>
  </si>
  <si>
    <t>PreciControl HIV Ag</t>
  </si>
  <si>
    <t>PreciControl HIV combi</t>
  </si>
  <si>
    <t>PreciControl HIV Elecsys</t>
  </si>
  <si>
    <t>PreciControl S 100</t>
  </si>
  <si>
    <t>PreciControl HBsAgII</t>
  </si>
  <si>
    <t>PreciControl Troponin</t>
  </si>
  <si>
    <t>SAP-Test Instrument Check</t>
  </si>
  <si>
    <t>CellCheck Instrument Check</t>
  </si>
  <si>
    <t>BlankCell</t>
  </si>
  <si>
    <t>Tube for pinch</t>
  </si>
  <si>
    <t>Kit maintenance 6 month</t>
  </si>
  <si>
    <t>Kit maintenance 12 month</t>
  </si>
  <si>
    <t>Spring</t>
  </si>
  <si>
    <t>Valve body</t>
  </si>
  <si>
    <t>Mesuring cell</t>
  </si>
  <si>
    <t>Gripper finger lle</t>
  </si>
  <si>
    <t>Тест серум анти В/моноклонален/10мл.</t>
  </si>
  <si>
    <t>фл.</t>
  </si>
  <si>
    <t>Тест серум анти А/моноклонален/10 мл.</t>
  </si>
  <si>
    <t>Тест серум анти А+B/моноклонален/10 мл.</t>
  </si>
  <si>
    <t>Тест серум анти В/поликлонален/10мл.</t>
  </si>
  <si>
    <t>Тест серум анти А/поликлонален/10 мл.</t>
  </si>
  <si>
    <t>Тест серум анти А+B/поликлонален/10 мл.</t>
  </si>
  <si>
    <t>Тест серум анти Rh D /моноклонален/ 10 мл.</t>
  </si>
  <si>
    <t>Тест серум анти Rh D /поликлонален/ 10 мл.</t>
  </si>
  <si>
    <t>Тест серум анти Rh D /IgG+IgM/ 10 мл.</t>
  </si>
  <si>
    <t>Анти А1 /лектин/ 5 мл.</t>
  </si>
  <si>
    <t>Анти Н 5 мл.</t>
  </si>
  <si>
    <t>Анти С 5 мл.</t>
  </si>
  <si>
    <t>Анти с 5 мл.</t>
  </si>
  <si>
    <t>Анти  Е 5 мл.</t>
  </si>
  <si>
    <t>Анти е 5 мл.</t>
  </si>
  <si>
    <t>Моноспецифичен тест серум анти Kell 5 ml.</t>
  </si>
  <si>
    <t>Антич.глобулин.серум за теста Coombs - антикомплиментарен (анти С3d) - 2 ml.</t>
  </si>
  <si>
    <t>Меден сулфат пречистен</t>
  </si>
  <si>
    <t>LISS/Coombs  /6 теста в карта/</t>
  </si>
  <si>
    <t>карта</t>
  </si>
  <si>
    <t>NaCl/Enzyme test /6 теста в карта/</t>
  </si>
  <si>
    <t>LISS/Coombs+Enzyme test   /3 теста в карта/</t>
  </si>
  <si>
    <t>DiaClon ABO / Rh for Newborns /1 тест в карта/</t>
  </si>
  <si>
    <t>Тестове - плочка за Вирусологична експресна диагностика за грип - 50 теста в кутия</t>
  </si>
  <si>
    <t>Епруветки FAD</t>
  </si>
  <si>
    <t>Тест перли за автоклав</t>
  </si>
  <si>
    <t>Бързи тестове за токсин А и В на клостридиум дифисиле от фекална маса</t>
  </si>
  <si>
    <t>DC Screening I /1 тест в карта/</t>
  </si>
  <si>
    <t>DC Screening II /2 тестa в карта/</t>
  </si>
  <si>
    <t>ID-DiaPanel /11*4 мл/</t>
  </si>
  <si>
    <t>брой позиции:</t>
  </si>
  <si>
    <t>на обща сума:</t>
  </si>
  <si>
    <t>флакон</t>
  </si>
  <si>
    <t xml:space="preserve">DiaCidel </t>
  </si>
  <si>
    <t>сета</t>
  </si>
  <si>
    <t>Тестовe за хепатит А anti HAV IgM - ELISA /96 теста/</t>
  </si>
  <si>
    <t>Тестовe за хепатит В HBsAg - ELISA /96 теста/</t>
  </si>
  <si>
    <t>Тестове за Хепатит В - HBcor total IgM et IgG - ELISA /96 теста/</t>
  </si>
  <si>
    <t>Тестове за Хепатит В ELISA - HBcorIgM / 96 теста/</t>
  </si>
  <si>
    <t>Тестове за Хепатит В ELISA - anti HBsAb титър /96 теста/</t>
  </si>
  <si>
    <t>Тестове за Хепатит В ELISA HBe Ag/HBe Ab/96 теста/</t>
  </si>
  <si>
    <t>Тестове за Хепатит C ELISA-anti HCV/96 теста/</t>
  </si>
  <si>
    <t>Тестове за HIV -anti HIV 1-2 ELISA /96 теста/</t>
  </si>
  <si>
    <t>Тестове за Сифилис RPR - 100 бр.</t>
  </si>
  <si>
    <t>Тестове за Сифилис TPHA</t>
  </si>
  <si>
    <t xml:space="preserve">Тестове за Инфекциозна мононуклеоза EVB IgM - ELISA /96 теста/ </t>
  </si>
  <si>
    <t xml:space="preserve">Тестове за Инфекциозна мононуклеоза EVB IgG - ELISA /96 теста/ </t>
  </si>
  <si>
    <t>Тестове за Лаймска болест - ELISA - IgG /96 теста/</t>
  </si>
  <si>
    <t>Тестове за Лаймска болест - ELISA - IgM /96 теста/</t>
  </si>
  <si>
    <t>Тестове за  Chlamydia pneumoniae ELISA - /96теста/</t>
  </si>
  <si>
    <t>Полиспецифичен тест-серум- анти CDE</t>
  </si>
  <si>
    <t>Гел карти за антигенен профил к,Кра,Kpb,Jka,Jkb(12 бр. в опаковка)</t>
  </si>
  <si>
    <t>Гел карти за антигенен профил M,N,S,s,Fya,Fyb(12 бр. в опаковка)</t>
  </si>
  <si>
    <t>Гел карти за антигенен профил P1,Lea,Leb,Lua,Lub(12 бр. в опаковка)</t>
  </si>
  <si>
    <t>Тест еритроцити за скрининг на антитела І-ІІ-ІІ(флакон 3х10мл.)</t>
  </si>
  <si>
    <t>Тест еритроцити за скрининг на антитела І-ІІ-ІІР папаинизирани(флакон 3х10мл.)</t>
  </si>
  <si>
    <t>Разтвор Bromelin за колонно-аглутинационен метод(фл.100 мл.)</t>
  </si>
  <si>
    <t>Разтвор LISSс ниска йонна сила за работа с колонно-аглутинационен метод(фл.500мл.)</t>
  </si>
  <si>
    <t>Кръвопреливни системи</t>
  </si>
  <si>
    <t>Кювети съвместими с апарат Хемоглобинометър DiaSpekt</t>
  </si>
  <si>
    <t>Тестове за Грип А ELISA- /96 теста/</t>
  </si>
  <si>
    <t>Тестове за Грип B ELISA- /96 тестa/</t>
  </si>
  <si>
    <t>Тестове за Грип H1N1 касети 25 броя</t>
  </si>
  <si>
    <t>Тестове за Рота - и Аденовирус  Ag- комбинирани касети имунохроматографски 25 броя</t>
  </si>
  <si>
    <t>Тестове за Ротавирус  Ag- касети имунохроматографски 25 броя</t>
  </si>
  <si>
    <t>Тестове за Ентеровируси Ag - касети 25 броя</t>
  </si>
  <si>
    <t>Абсолютен етилов алкохол /Химически чист = ХЧ/</t>
  </si>
  <si>
    <t>литра</t>
  </si>
  <si>
    <t>Ксилол</t>
  </si>
  <si>
    <t>Хистосек - парафин за хистология</t>
  </si>
  <si>
    <t>Ентелан НОВ</t>
  </si>
  <si>
    <t>Глицерин /химически чист/</t>
  </si>
  <si>
    <t>Неутрално буфериран формалин 10%-ов</t>
  </si>
  <si>
    <t>Азотна киселина 65% /химически чиста/</t>
  </si>
  <si>
    <t>Остеософт /декалциращ разтвор/</t>
  </si>
  <si>
    <t>Набор за оцветяване ПАС за микроскопия</t>
  </si>
  <si>
    <t>Хематоксилин - разтвор по Джил III за микроскопия</t>
  </si>
  <si>
    <t>Воден разтвор на Еозин за микроскопия (или Еозин на кристали - опаковка от 25 гр.)</t>
  </si>
  <si>
    <t>Набор за оцветяване по ВАН ГИЗОН за микроскопия</t>
  </si>
  <si>
    <t>Сухи хранителни среди</t>
  </si>
  <si>
    <t>Течни хранителни среди</t>
  </si>
  <si>
    <t>Среди за биохимия</t>
  </si>
  <si>
    <t>Среди за хемокултури</t>
  </si>
  <si>
    <t xml:space="preserve">Забележка: Биохимичен  апарат "Pentra"400 е затворена система и всички реактиви, необходими за него следва да бъдат от един и същ производител </t>
  </si>
  <si>
    <t xml:space="preserve">Забележка:Тест серуми е затворена група и всички  следва да бъдат от един и същ производител </t>
  </si>
  <si>
    <t>ХХVІІІ</t>
  </si>
  <si>
    <t>ХХІХ</t>
  </si>
  <si>
    <t>ХХХ</t>
  </si>
  <si>
    <t>XХXI</t>
  </si>
  <si>
    <t>Соево-казеинова среда за ХК-50 мл.</t>
  </si>
  <si>
    <t>стъкло/бр.</t>
  </si>
  <si>
    <t>Соево-казеинова среда за ХК 25мл</t>
  </si>
  <si>
    <t>Антибиотични дискове</t>
  </si>
  <si>
    <t>дискове/бр.</t>
  </si>
  <si>
    <t>Цефотаксим</t>
  </si>
  <si>
    <t>Аглутинационни серуми</t>
  </si>
  <si>
    <t>E.coli групови наситени ОК серуми:</t>
  </si>
  <si>
    <t>E.coli наситени ОК серуми:</t>
  </si>
  <si>
    <t>О6</t>
  </si>
  <si>
    <t>О20</t>
  </si>
  <si>
    <t>О25</t>
  </si>
  <si>
    <t>О26</t>
  </si>
  <si>
    <t>О44</t>
  </si>
  <si>
    <t>О55</t>
  </si>
  <si>
    <t>О78</t>
  </si>
  <si>
    <t>О86</t>
  </si>
  <si>
    <t>О111</t>
  </si>
  <si>
    <t>О119</t>
  </si>
  <si>
    <t>О124</t>
  </si>
  <si>
    <t>О125</t>
  </si>
  <si>
    <t>О126</t>
  </si>
  <si>
    <t>О127</t>
  </si>
  <si>
    <t>О128</t>
  </si>
  <si>
    <t>Шигелни групови наситени агл.серуми:</t>
  </si>
  <si>
    <t>Шигела флекснери (поливалентен)</t>
  </si>
  <si>
    <t>Шигела бойдии поливалентен I</t>
  </si>
  <si>
    <t>Шигела бойдии поливалентен II</t>
  </si>
  <si>
    <t>Шигела бойдии поливалентен III</t>
  </si>
  <si>
    <t>Шигела зоней</t>
  </si>
  <si>
    <t>Шигела флекснери 6</t>
  </si>
  <si>
    <t>Наситени шигелни агл.серуми:</t>
  </si>
  <si>
    <t>Шигела дизентерие 1</t>
  </si>
  <si>
    <t>Шигела дизентерие 2</t>
  </si>
  <si>
    <t>Шигела флекснери 1</t>
  </si>
  <si>
    <t>Шигела флекснери 2</t>
  </si>
  <si>
    <t>Шигела флекснери 3</t>
  </si>
  <si>
    <t>Шигела флекснери 4</t>
  </si>
  <si>
    <t>Шигела флекснери 5</t>
  </si>
  <si>
    <t>Шигела флекснери X</t>
  </si>
  <si>
    <t>Dostavchik</t>
  </si>
  <si>
    <r>
      <t>Забележка:Реактивите за Колонаглутинационна техника е затворена група и всички  следва да бъдат от един и същ производител</t>
    </r>
    <r>
      <rPr>
        <sz val="12"/>
        <color indexed="8"/>
        <rFont val="Calibri"/>
        <family val="2"/>
      </rPr>
      <t xml:space="preserve"> </t>
    </r>
  </si>
  <si>
    <t>PorN</t>
  </si>
  <si>
    <t>Ime</t>
  </si>
  <si>
    <t>miarka</t>
  </si>
  <si>
    <t>Kolichestvo</t>
  </si>
  <si>
    <t>cena</t>
  </si>
  <si>
    <t>stoinost</t>
  </si>
  <si>
    <t>Шигела флекснери Y</t>
  </si>
  <si>
    <t>Шсгела флекснери Z</t>
  </si>
  <si>
    <t>Салмонелни групови наситени агл.серуми:</t>
  </si>
  <si>
    <t>Поливалентен ОА-ОЕ</t>
  </si>
  <si>
    <t>А(О2)</t>
  </si>
  <si>
    <t>B(O4,5)</t>
  </si>
  <si>
    <t>C(O6,7,8)</t>
  </si>
  <si>
    <t>D(O9,12)</t>
  </si>
  <si>
    <t>E(O3,10,15)</t>
  </si>
  <si>
    <t>Салмонелни наситени агл.серуми:</t>
  </si>
  <si>
    <t>О5</t>
  </si>
  <si>
    <t>О7</t>
  </si>
  <si>
    <t>О8</t>
  </si>
  <si>
    <t>О10</t>
  </si>
  <si>
    <t>О15</t>
  </si>
  <si>
    <t>О19</t>
  </si>
  <si>
    <t>Vi</t>
  </si>
  <si>
    <t>Ha</t>
  </si>
  <si>
    <t>Hb</t>
  </si>
  <si>
    <t>Hc</t>
  </si>
  <si>
    <t>Hd</t>
  </si>
  <si>
    <t>Hf</t>
  </si>
  <si>
    <t>Hh</t>
  </si>
  <si>
    <t>Henx</t>
  </si>
  <si>
    <t>Hgm</t>
  </si>
  <si>
    <t>Hi</t>
  </si>
  <si>
    <t>Hk</t>
  </si>
  <si>
    <t>Hlv</t>
  </si>
  <si>
    <t>Hr</t>
  </si>
  <si>
    <t>Hs</t>
  </si>
  <si>
    <t>Hy</t>
  </si>
  <si>
    <t>Hw</t>
  </si>
  <si>
    <t>Ht</t>
  </si>
  <si>
    <t>Hm</t>
  </si>
  <si>
    <t>Hz-6</t>
  </si>
  <si>
    <t>Hz-10</t>
  </si>
  <si>
    <t>Hz-15</t>
  </si>
  <si>
    <t>H-1,2</t>
  </si>
  <si>
    <t>H-2</t>
  </si>
  <si>
    <t>H-5</t>
  </si>
  <si>
    <t>H-6</t>
  </si>
  <si>
    <t>H-7</t>
  </si>
  <si>
    <t>Животински кръвни продукти:</t>
  </si>
  <si>
    <t>Реактиви:</t>
  </si>
  <si>
    <t>Готови хранителни среди(еднократни петрита):</t>
  </si>
  <si>
    <t>Шоколадов агар със суплементи за изолиране на Хемофилус и Найсерия -петрита</t>
  </si>
  <si>
    <t>Агар Борде-Жангу - петрита</t>
  </si>
  <si>
    <t>Латекс аглутинационен кит за диагностика на менингити</t>
  </si>
  <si>
    <t>Пипети Резила 5 мл.</t>
  </si>
  <si>
    <t>Пипети Резила 10 мл.</t>
  </si>
  <si>
    <t>Епруветка с инертен сепариращ гел до 5 мл</t>
  </si>
  <si>
    <t>Автоматична ланцета - обезопасена, 17G -21 G</t>
  </si>
  <si>
    <t>Предметни стъкла/76х26 мм/</t>
  </si>
  <si>
    <t>Покривни стъкла (24/60 мм)</t>
  </si>
  <si>
    <t>Ланцети</t>
  </si>
  <si>
    <t>Статив за автоматични пипети</t>
  </si>
  <si>
    <t>Статив за епруветки 16/160</t>
  </si>
  <si>
    <t>Статив за епруветки"Епендорф"</t>
  </si>
  <si>
    <t>Вана по Хелендар</t>
  </si>
  <si>
    <t>Петрита с д=60 мм стъклени</t>
  </si>
  <si>
    <t>Петрита с д=80 мм стъклени</t>
  </si>
  <si>
    <t>Петрита с д=100 мм.стъклени</t>
  </si>
  <si>
    <t>Петрита с д=60 мм пласмасови</t>
  </si>
  <si>
    <t>Петрита с д=80 мм пласмасови</t>
  </si>
  <si>
    <t>Петрита с д=100 мм.пласмасови</t>
  </si>
  <si>
    <t>Авоматични пипети  едноканални с фиксиран обем</t>
  </si>
  <si>
    <t>Наконечници жълти до 0.2 мкл</t>
  </si>
  <si>
    <t>Наконечници сини до 1,0 мкл</t>
  </si>
  <si>
    <t>Епруветки тип "Епендорф" 1мл-1000 бр</t>
  </si>
  <si>
    <t>Епруветки - пластмасови 12/75</t>
  </si>
  <si>
    <t>Епруветки - пластмасови, Кумбсови</t>
  </si>
  <si>
    <t>Епруветки - пластмасови, с капачка, 4 мл.</t>
  </si>
  <si>
    <t>Микротомни ножчета - стандартен вариант</t>
  </si>
  <si>
    <t xml:space="preserve">Микротомни ножчета за твърди тъкани </t>
  </si>
  <si>
    <t xml:space="preserve">Подрязващи ножчета 260 мм. </t>
  </si>
  <si>
    <t>Химичен индикатор за контрол 165С/270 пр.</t>
  </si>
  <si>
    <t>Химичен индикатор за контрол 121С/270 пр.</t>
  </si>
  <si>
    <t>Химичен индикатор 121С/1800 пр.</t>
  </si>
  <si>
    <r>
      <t>Elecsys</t>
    </r>
    <r>
      <rPr>
        <b/>
        <sz val="12"/>
        <rFont val="Calibri"/>
        <family val="2"/>
      </rPr>
      <t xml:space="preserve">  </t>
    </r>
    <r>
      <rPr>
        <sz val="12"/>
        <rFont val="Calibri"/>
        <family val="2"/>
      </rPr>
      <t>AFP CalSet II</t>
    </r>
  </si>
  <si>
    <r>
      <t>Elecsys</t>
    </r>
    <r>
      <rPr>
        <b/>
        <sz val="12"/>
        <rFont val="Calibri"/>
        <family val="2"/>
      </rPr>
      <t xml:space="preserve"> </t>
    </r>
    <r>
      <rPr>
        <sz val="12"/>
        <rFont val="Calibri"/>
        <family val="2"/>
      </rPr>
      <t>CYFRA 21-1 CalSet</t>
    </r>
  </si>
  <si>
    <r>
      <t>Elecsys RBC Folate Hemolyzing Reagent</t>
    </r>
    <r>
      <rPr>
        <b/>
        <sz val="12"/>
        <rFont val="Calibri"/>
        <family val="2"/>
      </rPr>
      <t xml:space="preserve"> </t>
    </r>
  </si>
  <si>
    <t>Коли- чество</t>
  </si>
  <si>
    <t>НАИМЕНОВАНИЕ</t>
  </si>
  <si>
    <t>V</t>
  </si>
  <si>
    <t>I</t>
  </si>
  <si>
    <t>Reagent needle tips</t>
  </si>
  <si>
    <t>Kit, year maintenance P 400</t>
  </si>
  <si>
    <t>Sample &amp; reagent needle harness P400</t>
  </si>
  <si>
    <t>Sample needle tips</t>
  </si>
  <si>
    <t>6 month maintenance kit</t>
  </si>
  <si>
    <t>I поливалентен серум - петвалентен</t>
  </si>
  <si>
    <t>II поливалентен серум - петвалентен</t>
  </si>
  <si>
    <t>III поливалентен серум - петвалентен</t>
  </si>
  <si>
    <t>Индикатори за контрол на стерилизация</t>
  </si>
  <si>
    <t>Химични субстанции</t>
  </si>
  <si>
    <t>Античовешки глобулинов серум за теста Coombs  полиспецифичен</t>
  </si>
  <si>
    <t xml:space="preserve">Античовешки глоболинов серум за теста Coombs антиIgG (10 мл.) </t>
  </si>
  <si>
    <t>Консумативи и реактиви за кръвно газов анализатор "ABL-800"</t>
  </si>
  <si>
    <t>Реактиви и консумативи за ОКП</t>
  </si>
  <si>
    <t>Среди и консумативи за дейността на Микробиологична лаборатория</t>
  </si>
  <si>
    <t xml:space="preserve">Реактиви за клинична химия </t>
  </si>
  <si>
    <t>Серологични тестове  - латекс аглутинация</t>
  </si>
  <si>
    <t>Реактиви и консумативи за "Pentra"400</t>
  </si>
  <si>
    <t>Реактиви за коагулометър "Destiny plus"</t>
  </si>
  <si>
    <t>Реактиви и консумативи за имунологичен  анализатор  "Elecsys 2010R"</t>
  </si>
  <si>
    <t>Консумативи за ОТХ</t>
  </si>
  <si>
    <t>Колонаглутинационна техника</t>
  </si>
  <si>
    <t>Консумативи за сектор Вирусология</t>
  </si>
  <si>
    <t>Тестове</t>
  </si>
  <si>
    <t xml:space="preserve">Лабораторна стъклария </t>
  </si>
  <si>
    <r>
      <t xml:space="preserve">Бърз тест за диагностика на </t>
    </r>
    <r>
      <rPr>
        <sz val="12"/>
        <rFont val="Arial"/>
        <family val="0"/>
      </rPr>
      <t>β Streptococcus в гърлен секрет</t>
    </r>
  </si>
  <si>
    <t xml:space="preserve">Бързи тестове за  Хеликобактер пилори Аg във фецес </t>
  </si>
  <si>
    <t xml:space="preserve">Забележка: Коагулометърът "Destiny plus" е затворена система и всички реактиви, необходими за него следва да бъдат от един и същ производител </t>
  </si>
  <si>
    <t xml:space="preserve">Забележка: Кръвно - газовият анализатор "ABL-800" е затворена система и всички реактиви, необходими за него следва да бъдат от един и същ производител </t>
  </si>
  <si>
    <t xml:space="preserve"> Консумативи за електролитен апарат "AVL" 9180</t>
  </si>
  <si>
    <t>К електрод</t>
  </si>
  <si>
    <t>Натриев електрод</t>
  </si>
  <si>
    <t>Тестове - плочка за Вирусологична експресна диагностика HBsAg - 50 теста в кутия</t>
  </si>
  <si>
    <t>Тестове - плочка за Вирусологична експресна диагностика antiHCV - 50 теста в кутия</t>
  </si>
  <si>
    <t>Епруветки Symonos</t>
  </si>
  <si>
    <t>Овнешка кръв,дефибринирана, стъкло по 100 мл.с 10 дневен срок на годност</t>
  </si>
  <si>
    <t>Колумбия кръвен агар петрита</t>
  </si>
  <si>
    <t>Хлорен електрод</t>
  </si>
  <si>
    <t>ISE Snap Pak</t>
  </si>
  <si>
    <t>Cleaning Solution A</t>
  </si>
  <si>
    <t>Urine diluent</t>
  </si>
  <si>
    <t>Pump Tubing Set</t>
  </si>
  <si>
    <t>Complete Valve Tubing Set</t>
  </si>
  <si>
    <t>Кюветни сегменти / 1 оп.-15 бр./</t>
  </si>
  <si>
    <t>Реактиви и консумативи за уринен анализатор "Dirui H-500"</t>
  </si>
  <si>
    <t>Реактиви и консумативи за коагулометър "ACL TOP 500"</t>
  </si>
  <si>
    <t>CUVETTES /1оп. -400 бр./</t>
  </si>
  <si>
    <t>RINSE SOIUTION-4 L</t>
  </si>
  <si>
    <t>CLEANING AGENT - 80 ML</t>
  </si>
  <si>
    <t xml:space="preserve">Забележка: Коагулометър "ACL TOP 500" е затворена система и всички реактиви , необходими за него следва да бъдат от един и същ производител. </t>
  </si>
  <si>
    <t xml:space="preserve">Забележка: Уринният анализатор Dirui H-500 е затворена система и всички реактиви, необходими за него следва да бъдат от един и същ производител </t>
  </si>
  <si>
    <t>Fe Standart /1x75 ml/</t>
  </si>
  <si>
    <t>c501 maintenanse kit-тригодишен</t>
  </si>
  <si>
    <t>c501 maintenanse kit-шестмесечен</t>
  </si>
  <si>
    <t>Ауто Ретик /4х820 мл/</t>
  </si>
  <si>
    <t>CSF reagent / 1x8 ml /</t>
  </si>
  <si>
    <t xml:space="preserve">Реактиви и консумативи за коагулометър "Sysmex CS 2500" </t>
  </si>
  <si>
    <t xml:space="preserve">Забележка: Sysmex CS 2500 е затворена система и всички реактиви , необходими за него следва да бъдат от един и същ производител. </t>
  </si>
  <si>
    <t>КЮВЕТИ за CS 3000бр-1 оп.</t>
  </si>
  <si>
    <t>Тест-лента за урина Н10-800 (100бр. в комплект)</t>
  </si>
  <si>
    <t>Реактиви и консумативи за уринен анализатор "Dirui H-800"</t>
  </si>
  <si>
    <t>БРОЙ</t>
  </si>
  <si>
    <t>Пластмасови епруветки кат№21017 /1 кашон-2000 бр./Н-100,d-15 mm</t>
  </si>
  <si>
    <t>Тапи за пластмасови епр. Кат№ВS0026</t>
  </si>
  <si>
    <t>Н-800 Пoчистващ разтвор,концентрат /200 мл/</t>
  </si>
  <si>
    <t xml:space="preserve">Забележка: Уринният анализатор Dirui H-800 е затворена система и всички реактиви, необходими за него следва да бъдат от един и същ производител </t>
  </si>
  <si>
    <r>
      <t xml:space="preserve">Автоматични пипети  едноканални вариабилни - до 200 </t>
    </r>
    <r>
      <rPr>
        <sz val="12"/>
        <rFont val="Calibri"/>
        <family val="2"/>
      </rPr>
      <t>µl</t>
    </r>
  </si>
  <si>
    <t>Автоматични пипети  едноканални вариабилни - до 500 µl</t>
  </si>
  <si>
    <t>Стъклена епруветка  15/100мм</t>
  </si>
  <si>
    <t>Контейнери за урина-чаша</t>
  </si>
  <si>
    <t>Вакутейнери за урина тип епруветка с капачка,Н-100 мм,диаметър-15мм</t>
  </si>
  <si>
    <t>Реактиви и консумативи за глюкоанализатор "Super G 3"</t>
  </si>
  <si>
    <t xml:space="preserve">Забележка: Глюкозаторът "Super G 3" е затворена система и всички реактиви, необходими за него следва да бъдат от един и същ производител </t>
  </si>
  <si>
    <t>II</t>
  </si>
  <si>
    <t>III</t>
  </si>
  <si>
    <t>IV</t>
  </si>
  <si>
    <t>VI</t>
  </si>
  <si>
    <t>VII</t>
  </si>
  <si>
    <t>XVIII</t>
  </si>
  <si>
    <t>XIX</t>
  </si>
  <si>
    <t>XXI</t>
  </si>
  <si>
    <t>XXII</t>
  </si>
  <si>
    <t>XXIII</t>
  </si>
  <si>
    <t>XXIV</t>
  </si>
  <si>
    <t>XXV</t>
  </si>
  <si>
    <t>XXVI</t>
  </si>
  <si>
    <t>XXVII</t>
  </si>
  <si>
    <t>Микроепруветка за хематологичен анализ  с ЕДТА, 0,2 ml с капилярка</t>
  </si>
  <si>
    <t>Микроепруветка за серум  със сепариращ гел, 0,2 ml с капилярка</t>
  </si>
  <si>
    <t>Микроепруветка с цитрат за хемостаза, 0,3 ml с капилярка</t>
  </si>
  <si>
    <t>Микроепруветка за неонатален билирубин  със сепариращ гел, 0,2 ml с капилярка</t>
  </si>
  <si>
    <t>Реактив на Гимза от еозин-азур-метиленблау</t>
  </si>
  <si>
    <t>XII</t>
  </si>
  <si>
    <t>Каломелов референтен електрод</t>
  </si>
  <si>
    <t>Референтен електрод housing</t>
  </si>
  <si>
    <t>Conditioning Soiution</t>
  </si>
  <si>
    <t>Printer paper</t>
  </si>
  <si>
    <t>Filling solutio for Na eiektrode</t>
  </si>
  <si>
    <t>Filing solutio for K, CL electrode</t>
  </si>
  <si>
    <t xml:space="preserve">Забележка: Имунологичният анализатор Elecsys 2010R е затворена система и всички реактиви, необходими за него следва да бъдат от един и същ производител </t>
  </si>
  <si>
    <t xml:space="preserve">Реактиви и консумативи за Хематологичен анлизатор "D-CELL 60"  / DIAGON /  </t>
  </si>
  <si>
    <t>Diaton-D Diluent</t>
  </si>
  <si>
    <t>Dia-Lyse-D</t>
  </si>
  <si>
    <t>Dia-Rinse-D</t>
  </si>
  <si>
    <t>Dia EZ Cleaner D</t>
  </si>
  <si>
    <t>Dia-Probe-clean-D</t>
  </si>
  <si>
    <t xml:space="preserve">Хартия   D-Cell  </t>
  </si>
  <si>
    <t>ролка</t>
  </si>
  <si>
    <t>D-CHECK (3*2ml)</t>
  </si>
  <si>
    <t>D-Cell 60 Sample Probe</t>
  </si>
  <si>
    <t>D-Cell 60 10 ml Syringe</t>
  </si>
  <si>
    <t>D-Cell 60 WBC Bath Assembly (with Ruby)</t>
  </si>
  <si>
    <t xml:space="preserve">Забележка: Хематологичен анализатор "D-CELL 60"  е затворена система и всички реактиви (баркодирани), необходими за него следва да бъдат от един и същ производител. </t>
  </si>
  <si>
    <t>PCO2 ЕЛЕКТРОД</t>
  </si>
  <si>
    <t xml:space="preserve">pH ЕЛЕКТРОД </t>
  </si>
  <si>
    <t xml:space="preserve">pO2 ЕЛЕКТРОД </t>
  </si>
  <si>
    <t xml:space="preserve">БУФЕРИ 6.8/7.3 4х90мл/4х370мл </t>
  </si>
  <si>
    <t>БЪРКАЛКИ ЗА КАПИЛЯРКИ 500бр.</t>
  </si>
  <si>
    <t>Дата:</t>
  </si>
  <si>
    <t>подпис и печат</t>
  </si>
  <si>
    <t xml:space="preserve">  Представляващ:</t>
  </si>
  <si>
    <t xml:space="preserve">Депротеинизиращ разтвор 10х2мл </t>
  </si>
  <si>
    <t xml:space="preserve">Калибриращ газ </t>
  </si>
  <si>
    <t>КАПАЧКИ ЗА КАПИЛЯРКИ 500БР. 2,0-2,4mm</t>
  </si>
  <si>
    <t>КАПИЛЯРКИ 100бр. ЛИТ.ХЕПАРИН 140mkl</t>
  </si>
  <si>
    <t xml:space="preserve">КАСЕТА ЗА РЕФЕРЕНТЕН ЕЛЕКТРОД </t>
  </si>
  <si>
    <t xml:space="preserve">КОНДИЦИОНИРАЩ РАЗТВОР 5x2мл </t>
  </si>
  <si>
    <t>Контрол Rapid QC ниво 1 30амп.х2.5мл</t>
  </si>
  <si>
    <t>Контрол Rapid QC ниво 2 30амп.х2.5мл</t>
  </si>
  <si>
    <t>Контрол Rapid QC ниво 3 30амп.х2.5мл</t>
  </si>
  <si>
    <t xml:space="preserve">Миещ и кондициониращ пакет 4х450мл </t>
  </si>
  <si>
    <t xml:space="preserve">Пълнещ разтвор за референтен електрод 4х5мл </t>
  </si>
  <si>
    <t>Пълнещ разтвор за рН електрод 3x3ml</t>
  </si>
  <si>
    <t xml:space="preserve">РЕФЕРЕНТЕН ЕЛЕКТРОД </t>
  </si>
  <si>
    <t xml:space="preserve">РЕФЕРЕНТЕН ЕЛЕКТРОД С КАСЕТА </t>
  </si>
  <si>
    <t xml:space="preserve">Слоуп газ </t>
  </si>
  <si>
    <t>ТЕРМОРОЛКA</t>
  </si>
  <si>
    <t>КИТ Шлаухи за шише</t>
  </si>
  <si>
    <t>МАНДРЕН ЗА ПОЧИСТВАНЕ НА СЪСИРЕЦИ</t>
  </si>
  <si>
    <t>KIT O-RING 200/800S ELCTD</t>
  </si>
  <si>
    <t>ДЪРЖАЧ ЗА ВХОДНА ИГЛА</t>
  </si>
  <si>
    <t>КИТ ИГЛА § ШЛАУХ</t>
  </si>
  <si>
    <t>КИТ ПРЕД-НАГРЕВАТЕЛ</t>
  </si>
  <si>
    <t>КИТ ШЛАУХИ ЗА ПОМПА НА ПРОБА И РЕАКТИВ</t>
  </si>
  <si>
    <t>ПОДЛОЖКА ЗА КАПКИ</t>
  </si>
  <si>
    <t xml:space="preserve">Консумативи за кръвно газов анализатор"Rapidlab 248" </t>
  </si>
  <si>
    <t xml:space="preserve">Забележка: Кръвно газов анализатор "Rapidlab 248"  е затворена система и всички реактиви , необходими за него следва да бъдат от един и същ производител. </t>
  </si>
  <si>
    <t>РЕАКТИВИ ЗА АНАЛИЗАТОР ЗА ОПРЕДЕЛЯНЕ НА УРИНЕН СЕДИМЕНТ МОДЕЛ FUS-100</t>
  </si>
  <si>
    <t>FUS-100 Контролен материал, отрицателен (125 ml)</t>
  </si>
  <si>
    <t>FUS-100 Контролен материал, положителен (125 ml)</t>
  </si>
  <si>
    <t>FUS-100 Почистващ разтвор (500 ml)</t>
  </si>
  <si>
    <t>FUS-100 Реактив за настройка на фокуса (125 ml)</t>
  </si>
  <si>
    <t>FUS-100 Стандарт (125 ml)</t>
  </si>
  <si>
    <t>FUS-100 Шийт Флуид (20 L)</t>
  </si>
  <si>
    <t>FUS-100 Дилуент (500 ml)</t>
  </si>
  <si>
    <t>Биоретов реактив за общ белтък</t>
  </si>
  <si>
    <t xml:space="preserve">Забележка: Анализатор за определяне на уринен седимент "FUS-100" е затворена система и всички реактиви , необходими за него следва да бъдат от един и същ производител. </t>
  </si>
  <si>
    <t>Мембрана за мембранен клапан</t>
  </si>
  <si>
    <t xml:space="preserve">Реактиви и консумативи за Хематологичен анлизатор "Abacus 5"  / DIATRON /  </t>
  </si>
  <si>
    <t>Diatro lyse 5P HK</t>
  </si>
  <si>
    <t>DiatroHypoclean CC</t>
  </si>
  <si>
    <t>Diatro Diff 5P</t>
  </si>
  <si>
    <t>Стойност без ДДС</t>
  </si>
  <si>
    <t>Diatro Dil 5P</t>
  </si>
  <si>
    <t xml:space="preserve">Реактиви и консумативи за Хематологичен анлизатор "Abacus 380"  / DIATRON /  </t>
  </si>
  <si>
    <t>Diatro lyse Diff HK/1000ml/</t>
  </si>
  <si>
    <t>Diatrocleaner/1000ml/</t>
  </si>
  <si>
    <t>Diatro Dill Diff/20000ml/</t>
  </si>
  <si>
    <t xml:space="preserve">Забележка: Хематологичен анлизатор "Abacus 5" е затворена система и всички реактиви , необходими за него следва да бъдат от един и същ производител. </t>
  </si>
  <si>
    <t xml:space="preserve">Забележка: Хематологичен анлизатор "Abacus 380" е затворена система и всички реактиви , необходими за него следва да бъдат от един и същ производител. </t>
  </si>
  <si>
    <t>Хардуерен ключ за валидиране на реактиви</t>
  </si>
  <si>
    <t>Годишен профилактичен пакет</t>
  </si>
  <si>
    <t>Нitado сензор за глюкоза</t>
  </si>
  <si>
    <t>Hitado глюкозен контрол нормал 1 оп. (50 бр. * 0.650 мл.)</t>
  </si>
  <si>
    <t>Hitado глюкозен контрол патологичен 1 оп. (50 бр. * 0.650 мл.)</t>
  </si>
  <si>
    <t>Тестове за  HAV IgM - комбинирани касети имунохроматографски 50 броя</t>
  </si>
  <si>
    <t>Тест серуми</t>
  </si>
  <si>
    <t>Анти</t>
  </si>
  <si>
    <t>Тестове - плочка за Вирусологична експресна диагностика HIV - 50 теста в кутия</t>
  </si>
  <si>
    <t>Тестове - плочка за Вирусологична експресна диагностика-Siphilis 50 теста в кутия</t>
  </si>
  <si>
    <t>Мюлер-Хинтон агар, опаковка по 500 г.</t>
  </si>
  <si>
    <t>Левин, опаковка по 500 г.</t>
  </si>
  <si>
    <t xml:space="preserve">Кръвен агар-база, опаковка по 500 г. </t>
  </si>
  <si>
    <t>Соево-казеинов бульон, опаковка по 500 г.</t>
  </si>
  <si>
    <t>Дезоксихолат-цитрат лактоза агар, опаковка по 500 г.</t>
  </si>
  <si>
    <t>Селенитов бульон, опаковка по 500 г.</t>
  </si>
  <si>
    <t>Клиглер, опаковка по 500 г.</t>
  </si>
  <si>
    <t xml:space="preserve">Забележка: Консумативите за   VITEK 2 compact 15 е затворена група и всички  следва да бъдат от един и същ производител </t>
  </si>
  <si>
    <t xml:space="preserve">Стъклена епруветка 12x110 </t>
  </si>
  <si>
    <t xml:space="preserve">Капачки за епруветки </t>
  </si>
  <si>
    <t>Стерилни еднократни пипети(индивидуална опаковка),градуирани 25мл</t>
  </si>
  <si>
    <t>Статив за епруветки 12/75мм</t>
  </si>
  <si>
    <t>Статив за епруветки 16/100мм</t>
  </si>
  <si>
    <t>Спиртна лампа, обем-200мл</t>
  </si>
  <si>
    <t>Метални йозета, калибрирани, 2 мкл</t>
  </si>
  <si>
    <t>Метални бодове</t>
  </si>
  <si>
    <t>Дръжка за йозе, с PVC държач</t>
  </si>
  <si>
    <t>Имерсионна течност за мироскопиране</t>
  </si>
  <si>
    <t>Филтърна хартия пакет 50/50 см.</t>
  </si>
  <si>
    <t>Центрофужни епруветки-PS,3 мл12x60 mm</t>
  </si>
  <si>
    <t>листа</t>
  </si>
  <si>
    <t>милилитър</t>
  </si>
  <si>
    <t>единична цена без ДДС</t>
  </si>
  <si>
    <t>Обикновен агар, опаковка по 100г.</t>
  </si>
  <si>
    <t>Обикновен бульон, опаковка по 100 г.</t>
  </si>
  <si>
    <t>Вода пептонна, опаковка по 100 г.</t>
  </si>
  <si>
    <t>Вибрио селективен агар, опаковка по 100 г.</t>
  </si>
  <si>
    <t>Агар на Сабуро с декстроза без антибиотик- опаковка  500 г.</t>
  </si>
  <si>
    <t>Среда за индол, подвижност и орнитин декарбоксилаза(MIO mediuum), опаковка по 500 г.</t>
  </si>
  <si>
    <t>Комкова,епр. по 13мл, опаковка х 20 епр.</t>
  </si>
  <si>
    <t>Мляко с метиленблау,епр.по 8мл опаковка х 20 епр.</t>
  </si>
  <si>
    <t>Уилсън Блеер,епр.по 13 мл, опаковка по 20 епр.</t>
  </si>
  <si>
    <t>Кристензен бульон с урея, епр.по 6 мл., опаковка х20 епр.</t>
  </si>
  <si>
    <t>Симонс, банка 400 мл.</t>
  </si>
  <si>
    <t>банка</t>
  </si>
  <si>
    <t>Селърс, банка</t>
  </si>
  <si>
    <t>Фенилаланин-дезаминаза агар, банка 450 мл.</t>
  </si>
  <si>
    <t>Среда за определяне декарбоксилаза на лизин, опаковка по 50 амп</t>
  </si>
  <si>
    <t>Среда за определяне декарбоксилаза на орнитин, опаковка по 50 амп</t>
  </si>
  <si>
    <t>Среда за определяне декарбоксилаза на аргинин, опаковка по 50 амп</t>
  </si>
  <si>
    <t>Сорбитол 1%, опаковка по 50 амп.</t>
  </si>
  <si>
    <t>Арабиноза 1%, опаковка по 50 амп.</t>
  </si>
  <si>
    <t>Тиогликолатна среда за ХК 80 мл.</t>
  </si>
  <si>
    <t>Ампицилин 2 мкг</t>
  </si>
  <si>
    <t>Aмпицилин 10мкг</t>
  </si>
  <si>
    <t>Ампицилин-Сулбактам 10/10 мкг</t>
  </si>
  <si>
    <t>Амоксицилин/Клавуланова кисилина 20/10</t>
  </si>
  <si>
    <t>Амикацин 30 мкг</t>
  </si>
  <si>
    <t>Ванкомицин 5 мкг</t>
  </si>
  <si>
    <t>Гентамицин 10 мкг</t>
  </si>
  <si>
    <t>Гентамицин 30мг</t>
  </si>
  <si>
    <t>Еритромицин 15 мкг</t>
  </si>
  <si>
    <t>Клиндамицин 2 мкг</t>
  </si>
  <si>
    <t>Колистин 30 мкг</t>
  </si>
  <si>
    <t>Левофлоксацин 5 мкг</t>
  </si>
  <si>
    <t>Линезолид 10 мкг</t>
  </si>
  <si>
    <t>Меропенем 10 мкг</t>
  </si>
  <si>
    <t>Мупироцин 200 мкг</t>
  </si>
  <si>
    <t>Налидиксова киселина 30 мкг</t>
  </si>
  <si>
    <t>Нитрофурантоин 100 мкг</t>
  </si>
  <si>
    <t>Новобиоцин 5 мкг</t>
  </si>
  <si>
    <t>Норфлоксацин 10 мкг</t>
  </si>
  <si>
    <t>Оксацилин 1 мкг</t>
  </si>
  <si>
    <t>Офлоксацин 5 мкг</t>
  </si>
  <si>
    <t>Бензилпеницилин 1 unit</t>
  </si>
  <si>
    <t>Пиперацилин 30 мкг</t>
  </si>
  <si>
    <t>Пиперацилин/Тазобактам 30/6 мкг</t>
  </si>
  <si>
    <t>Рифампин 5 мкг</t>
  </si>
  <si>
    <t>Тетрациклин 30 мкг</t>
  </si>
  <si>
    <t>Тейкопланин 30 мкг</t>
  </si>
  <si>
    <t>Тигециклин 15 мкг</t>
  </si>
  <si>
    <t>Тобрамицин 10 мкг</t>
  </si>
  <si>
    <t>Триметоприм-сулфаметоксазол 1,25-23,75 мкг</t>
  </si>
  <si>
    <t>Фосфомицин 50 мкг</t>
  </si>
  <si>
    <t>Хлорамфеникол 30 мкг</t>
  </si>
  <si>
    <t>Цефалексин 30 мкг</t>
  </si>
  <si>
    <t>Цефепим 30 мкг</t>
  </si>
  <si>
    <t>Цефиксим 5 мкг</t>
  </si>
  <si>
    <t>Цефокситин 30мкг</t>
  </si>
  <si>
    <t>флакон /бр.</t>
  </si>
  <si>
    <r>
      <t>МИКРОБИОЛОГИЯ,ОТХ И ОКП ЗА СРОК ОТ 24 МЕСЕЦА</t>
    </r>
    <r>
      <rPr>
        <sz val="12"/>
        <color indexed="8"/>
        <rFont val="Calibri"/>
        <family val="2"/>
      </rPr>
      <t xml:space="preserve">    </t>
    </r>
  </si>
  <si>
    <t>Образец 4</t>
  </si>
  <si>
    <t>Метиленблау по Льофлер, опаковка по 500 мл.</t>
  </si>
  <si>
    <t>Набор за оцветяване по Грам, комплект 4 х 250 мл.</t>
  </si>
  <si>
    <t>Реактив за индол по Ковач, опаковка до 100 мл.</t>
  </si>
  <si>
    <t>Железен трихлорид FeCl3 опаковка: банка до 200 мл</t>
  </si>
  <si>
    <t>Шедлер агар с 5% овн. кръв + Vanco, Kana в петри</t>
  </si>
  <si>
    <t xml:space="preserve">Хромагар Кандида за идентификация на най-малко 4 вида гъби в петри      </t>
  </si>
  <si>
    <t>Хромагар с 6 параметърa - CHROMagar Orientation в петри</t>
  </si>
  <si>
    <t>Агар за Yersinia -селективен -готова среда в петри</t>
  </si>
  <si>
    <t xml:space="preserve">Латекс аглутинационен тест за стрептококи / A,B,C,D,Е, F,G/                         </t>
  </si>
  <si>
    <t>брой тестове</t>
  </si>
  <si>
    <t>Бързи тестове за гонореен Аг в генитални материали/урина</t>
  </si>
  <si>
    <t>Бързи тестове за Инфекциозна мононуклеоза</t>
  </si>
  <si>
    <t>Бързи тестове за C.pneumoniae IgM антитела</t>
  </si>
  <si>
    <t>Бързи тестове за M.pneumoniae IgM антитела</t>
  </si>
  <si>
    <t>Консумативи за автоматизирана система VITEK 2 compact 15</t>
  </si>
  <si>
    <t>Карти за идентификация на Грам (-) бактерии, 20 теста/карти/ в оп.</t>
  </si>
  <si>
    <t>XX</t>
  </si>
  <si>
    <t>Карти за идентификация на Грам (+) бактерии, 20 теста/карти/ в оп.</t>
  </si>
  <si>
    <t>Карти за идентификация на Кандида, 20 теста/карти/ в оп.</t>
  </si>
  <si>
    <t>Карти за идентификация на найсерия/хемофилус видове , 20 теста/карти/ в оп.</t>
  </si>
  <si>
    <t>Карти за идентификация на анаероби и коринебактерии, 20 теста/карти/ в оп.</t>
  </si>
  <si>
    <t>Карти за антибиограми на Грам (-) бактерии, 20 теста/карти/ в оп.</t>
  </si>
  <si>
    <t>Карти за антибиограми на Грам (+) бактерии , 20 теста/карти в оп</t>
  </si>
  <si>
    <t>Карти за антибиограми на кандида, 20 теста/карти в оп.</t>
  </si>
  <si>
    <t>Пластмасови епруветки, х 2000/ оп.</t>
  </si>
  <si>
    <t>Салин солушън, 12 х 1 литър/оп.</t>
  </si>
  <si>
    <t>Цефоперазон 75 мкг</t>
  </si>
  <si>
    <t>Цефоперазон/Сулбактам 75/30 мкг</t>
  </si>
  <si>
    <t>Цефотаксим 5 мкг</t>
  </si>
  <si>
    <t>Цефотаксим/Клавуланова киселина</t>
  </si>
  <si>
    <t>Цефподоксим 10 мкг</t>
  </si>
  <si>
    <t>Цефтазидим 10 мкг</t>
  </si>
  <si>
    <t>Цефтазидим/Клавуланова киселина 10 мкг</t>
  </si>
  <si>
    <t>Цефтриаксон30 мкг</t>
  </si>
  <si>
    <t>Цефуроксим 30 мкг</t>
  </si>
  <si>
    <t>Имипенем 10 мкг</t>
  </si>
  <si>
    <t>Нормална заешка плазма,лиофилизирана.</t>
  </si>
  <si>
    <t>Ципрофлоксацин 5 мкг</t>
  </si>
  <si>
    <t>Антимикотични дискове</t>
  </si>
  <si>
    <t>Нистатин - 100 E</t>
  </si>
  <si>
    <t>Флуконазол - 25 мкг</t>
  </si>
  <si>
    <t>ЦЕНОВО ПРЕДЛОЖЕНИЕ НА РЕАКТИВИТЕ И КОНСУМАТИВИТЕ, НЕОБХОДИМИ ЗА КЛИНИЧНА ЛАБОРАТОРИЯ</t>
  </si>
  <si>
    <t>Итраконазол - 50 мкг</t>
  </si>
  <si>
    <t>Кетоконазол 10 мкг</t>
  </si>
  <si>
    <t>Вориконазол - 1 мкг</t>
  </si>
  <si>
    <t xml:space="preserve">Клотримазол </t>
  </si>
  <si>
    <t xml:space="preserve">МИК тест ленти </t>
  </si>
  <si>
    <t>Ампицилин</t>
  </si>
  <si>
    <t xml:space="preserve">Бензилпеницилин </t>
  </si>
  <si>
    <t xml:space="preserve">Колистин </t>
  </si>
  <si>
    <t>Меропенем</t>
  </si>
  <si>
    <t xml:space="preserve">Цефтриаксон </t>
  </si>
  <si>
    <t xml:space="preserve">Ципрофлоксацин </t>
  </si>
  <si>
    <t>Диагностични и диференциращи тестове</t>
  </si>
  <si>
    <t>Дискове Бацитрацин</t>
  </si>
  <si>
    <t xml:space="preserve">Дискове Оптохин </t>
  </si>
  <si>
    <t>Дискове, напоени със 100 мкг ONPG субстанция</t>
  </si>
  <si>
    <t>Дискове Цефиназа</t>
  </si>
  <si>
    <t>PYRA тест + реактив опаковка: до 50 теста + реактив</t>
  </si>
  <si>
    <t>Тест за каталаза флакон до 30 мл</t>
  </si>
  <si>
    <t>№ по ред</t>
  </si>
  <si>
    <t>Мярка</t>
  </si>
  <si>
    <t>Окултна кръв фекалии</t>
  </si>
  <si>
    <t>теста</t>
  </si>
  <si>
    <t>Тропонин</t>
  </si>
  <si>
    <t>Калибратор за CRP</t>
  </si>
  <si>
    <t>опаковка</t>
  </si>
  <si>
    <t>VІІІ</t>
  </si>
  <si>
    <t>ІХ</t>
  </si>
  <si>
    <t>Anti-Tg CS</t>
  </si>
  <si>
    <t>Anti-TPO CS</t>
  </si>
  <si>
    <t>Реактиви и консумативи за интегрирана система "Cobas 6000"</t>
  </si>
  <si>
    <t>Reference Electrode</t>
  </si>
  <si>
    <t>Na Electrode</t>
  </si>
  <si>
    <t>K Electrode</t>
  </si>
  <si>
    <t>Cl Electrode</t>
  </si>
  <si>
    <t>NaOH-D (c-pack)</t>
  </si>
  <si>
    <t>SMS (c-pack)</t>
  </si>
  <si>
    <t>9 % NaCl Diluent (c-pack)</t>
  </si>
  <si>
    <t>cobas c pack multi</t>
  </si>
  <si>
    <t>HbA1c hemol.reag. WB (c-pack)</t>
  </si>
  <si>
    <t>Halogen lamp</t>
  </si>
  <si>
    <t>HBsAg</t>
  </si>
  <si>
    <t xml:space="preserve">anti HCV </t>
  </si>
  <si>
    <t xml:space="preserve">HAV  IgM </t>
  </si>
  <si>
    <t xml:space="preserve">EBV IgM </t>
  </si>
  <si>
    <t xml:space="preserve">EBV Igg </t>
  </si>
  <si>
    <t xml:space="preserve">HBcAg </t>
  </si>
  <si>
    <t xml:space="preserve">M LymIgM </t>
  </si>
  <si>
    <t xml:space="preserve">M LymIgg </t>
  </si>
  <si>
    <t>HTV 1/2</t>
  </si>
  <si>
    <t>Hbcor IgM</t>
  </si>
  <si>
    <t>Бърз тест за диагностика на бактериални менингити</t>
  </si>
  <si>
    <t>Rack tray</t>
  </si>
  <si>
    <t>PUMP HEAD ASSY MDG</t>
  </si>
  <si>
    <t>DIAPHRAGM VACUUM PUMP APN215</t>
  </si>
  <si>
    <t>HEAD CUT FILTER</t>
  </si>
  <si>
    <t>NOZZLE TIP</t>
  </si>
  <si>
    <t>HEPA FILTER</t>
  </si>
  <si>
    <t>Седементен филтър 5 микрона</t>
  </si>
  <si>
    <t>бр.</t>
  </si>
  <si>
    <t>Седементен филтър 1 микрон</t>
  </si>
  <si>
    <t>Седементен филтър 50 микрона - миещ</t>
  </si>
  <si>
    <t>Филтър активен въглен</t>
  </si>
  <si>
    <t>Йонообменна смола смесен тип</t>
  </si>
  <si>
    <t>Мембрана за обратна осмоза</t>
  </si>
  <si>
    <t xml:space="preserve">Забележка: Cobas 6000 е затворена система и всички реактиви , необходими за него следва да бъдат от един и същ производител. </t>
  </si>
  <si>
    <t>Реактиви и консумативи за хематологичен анализатор "Advia 2120"</t>
  </si>
  <si>
    <t>ШИЙТ-РИНС 20л</t>
  </si>
  <si>
    <r>
      <t xml:space="preserve">Предложение от </t>
    </r>
    <r>
      <rPr>
        <sz val="12"/>
        <color indexed="8"/>
        <rFont val="Calibri"/>
        <family val="2"/>
      </rPr>
      <t>:</t>
    </r>
  </si>
  <si>
    <t>СН ФРИЙ Дифф ТАЙМПАК 2х9070мл/2х2075Т</t>
  </si>
  <si>
    <t>СН ФРИЙ ХБГ ТАЙМПАК 2х9875мл/2х1950Т</t>
  </si>
  <si>
    <t>Контрол Нормал 4х4мл</t>
  </si>
  <si>
    <t>Контрол Абнормал 1 (ниско) 4х4мл</t>
  </si>
  <si>
    <t>Контрол Абнормал 2 (високо) 4х4мл</t>
  </si>
  <si>
    <t>ПЕРОКС ШИЙТ 4х2725мл/4х1625Т</t>
  </si>
  <si>
    <t>ЕЗ УОШ 2х1620мл</t>
  </si>
  <si>
    <t>Filter Cloth</t>
  </si>
  <si>
    <t>LDL-Cholesterol  Gen.2  (LDLC)- 175 теста</t>
  </si>
  <si>
    <t>Lipase colorimetric (LIPC)- 200 теста</t>
  </si>
  <si>
    <t>Lipoprotein (a) (LPA2)- 150 теста</t>
  </si>
  <si>
    <t>Magnesium (MG2)- 175 теста</t>
  </si>
  <si>
    <t xml:space="preserve">Phosphor Gen.2 (PHOS)- 250 теста </t>
  </si>
  <si>
    <t xml:space="preserve">Rheumatoid Factors II (RF-II)- 100 теста </t>
  </si>
  <si>
    <t xml:space="preserve">Serum Index (L, H and I)- 275 теста </t>
  </si>
  <si>
    <t xml:space="preserve">soluble Transferrin Receptor (STFR)- 80 теста </t>
  </si>
  <si>
    <t xml:space="preserve">Total Protein Gen.2 (TP)- 300 теста </t>
  </si>
  <si>
    <t xml:space="preserve">Total Protein Urine/CSF Gen.3 (TPUC)- 150 теста </t>
  </si>
  <si>
    <t xml:space="preserve">Transferrin Gen.2 (TRSF) - 100 теста </t>
  </si>
  <si>
    <t xml:space="preserve">Triglycerides (TRIGL)- 250 теста </t>
  </si>
  <si>
    <t xml:space="preserve">Unsaturated Iron-Binding Capacity (UIBC)- 100 теста </t>
  </si>
  <si>
    <t xml:space="preserve">Urea (UREA)- 500 теста </t>
  </si>
  <si>
    <t xml:space="preserve">Uric Acid Gen.2 (UA)- 400 теста </t>
  </si>
  <si>
    <t>ISE Standard low 10x3 ml</t>
  </si>
  <si>
    <t xml:space="preserve">ISE Standard high10x3 ml </t>
  </si>
  <si>
    <t>ISE Compensator 10x1 ml</t>
  </si>
  <si>
    <t>ISE Diluent Gen.2 5x300 ml</t>
  </si>
  <si>
    <t>ISE Internal Standard Gen.2 5x600 ml</t>
  </si>
  <si>
    <t>ISE Reference Electrolyte Solution 5x300 ml</t>
  </si>
  <si>
    <t>ISE Cleaning Solution 5x100 ml</t>
  </si>
  <si>
    <t>Internal Standard Insert - ISE - 20бр.</t>
  </si>
  <si>
    <t>Activator 9x12 ml</t>
  </si>
  <si>
    <t>Detergent 1 NaOH -D 2х 1.8L</t>
  </si>
  <si>
    <t>Detergent 2 Acid Wash 2х 2.0L</t>
  </si>
  <si>
    <t>Sample Cleaner 1 12x59.5 ml</t>
  </si>
  <si>
    <t>ECOtergent cobas c501/502   12x59.5 ml</t>
  </si>
  <si>
    <t>HbA1c Hemolyz. Reag. 1000 ml</t>
  </si>
  <si>
    <t>Glucose Hemolyzing Reag. Gen.2  1000 ml</t>
  </si>
  <si>
    <t>Reaction cell sets  3 комплекта</t>
  </si>
  <si>
    <t>Cobas sample cups  5000 бр.</t>
  </si>
  <si>
    <t>Sample Cup Micro 13/16  900 бр.</t>
  </si>
  <si>
    <t>RD Standard False Bottom Tube   2000 бр.</t>
  </si>
  <si>
    <t>RD STANDARD RACK  1- 50 бр.</t>
  </si>
  <si>
    <t>RD Calibr.rack C001-C010 black*LR  10 бр.</t>
  </si>
  <si>
    <t>RD Qualcontr.rack Q001-Q010 white *LR  10 бр.</t>
  </si>
  <si>
    <t>RD Stat-rack S001-S025 red *LR  25 бр.</t>
  </si>
  <si>
    <t>RD Wash rack W999 green  2 бр.</t>
  </si>
  <si>
    <t>Std-rack colour label yellow  50 бр.</t>
  </si>
  <si>
    <t>PreciControl ClinChem Multi 1  20x5 ml</t>
  </si>
  <si>
    <t>PreciControl ClinChem Multi 2  20x5 ml</t>
  </si>
  <si>
    <t>PreciControl HbA1c norm   4x 1 ml</t>
  </si>
  <si>
    <t>PreciControl HbA1c path  4x 1 ml</t>
  </si>
  <si>
    <t>PRECINORM PUC  4x 3 ml</t>
  </si>
  <si>
    <t>PRECIPATH PUC  4x 3 ml</t>
  </si>
  <si>
    <t>RF II Control Set  4x 1 ml</t>
  </si>
  <si>
    <t>PreciControl Lpa gen.2  2x 1 ml</t>
  </si>
  <si>
    <t>STFR Control Set  4 x 3 ml</t>
  </si>
  <si>
    <t>D-Dimer Gen.2 Control I/II   2 x 0.5 ml</t>
  </si>
  <si>
    <r>
      <t xml:space="preserve">Cfas </t>
    </r>
    <r>
      <rPr>
        <i/>
        <sz val="12"/>
        <color indexed="8"/>
        <rFont val="Calibri"/>
        <family val="2"/>
      </rPr>
      <t>12x3 ml</t>
    </r>
  </si>
  <si>
    <t>Cfas CK-MB  3x1 ml</t>
  </si>
  <si>
    <t>Cfas Lipids  3x1 ml</t>
  </si>
  <si>
    <t>Cfas Proteins  5x1 ml</t>
  </si>
  <si>
    <t>Cfas PAC  3x1 ml</t>
  </si>
  <si>
    <t>Cfas PUC  5x1 ml</t>
  </si>
  <si>
    <t>Cfas HbA1c  3x1 ml</t>
  </si>
  <si>
    <t>PreciSet Lp(a) gen 2  3x1 ml</t>
  </si>
  <si>
    <t>PRECISET STFR  5x1 ml</t>
  </si>
  <si>
    <t>PRECISET RF  5x1 ml</t>
  </si>
  <si>
    <t>D-Dimer Gen.2 Calibrator 6x0.5 ml</t>
  </si>
  <si>
    <t>ХІІІ</t>
  </si>
  <si>
    <t>ХVІІ</t>
  </si>
  <si>
    <t>Консуматив, съвместим с MTN VIDAS- за серологична диагностика</t>
  </si>
  <si>
    <t xml:space="preserve">Забележка: Консуматив, съвместим с MTN VIDAS е затворена група и всички  следва да бъдат от един и същ производител </t>
  </si>
  <si>
    <t>Консумативи за Bact ALERT за хемокултури</t>
  </si>
  <si>
    <t>За възрастни</t>
  </si>
  <si>
    <t>За деца</t>
  </si>
  <si>
    <t xml:space="preserve">Забележка: Консуматив, съвместим с Bact ALERT за хемокултури е затворена група и всички  следва да бъдат от един и същ производител </t>
  </si>
  <si>
    <t>Filter Perox Sheat</t>
  </si>
  <si>
    <t>Filter RBC/Baso Sheat</t>
  </si>
  <si>
    <t xml:space="preserve">ИГЛА </t>
  </si>
  <si>
    <t>Кит за профилактика</t>
  </si>
  <si>
    <t xml:space="preserve">Забележка: Advia 2120 е затворена система и всички реактиви , необходими за него следва да бъдат от един и същ производител. </t>
  </si>
  <si>
    <t>АПТТ/ АКТИН FS 10х10мл</t>
  </si>
  <si>
    <t>ПРОТРОМБИНОВО ВРЕМЕ/ ТРОМБОРЕЛ S 10х10мл</t>
  </si>
  <si>
    <t>ПРОТРОМБИНОВО ВРЕМЕ МУЛТИКАЛИБРАТОР 6х1мл</t>
  </si>
  <si>
    <t>ФИБРИНОГЕН/ ТРОМБИН РЕАКТИВ 10х5мл</t>
  </si>
  <si>
    <t>СТАНДАРТНА КАЛИБРАЦИОННА ПЛАЗМА 10х1мл</t>
  </si>
  <si>
    <t>КОНТРОЛНА ПЛАЗМА НОРМАЛНА 10x1мл</t>
  </si>
  <si>
    <t>КОНТРОЛНА ПЛАЗМА ПАТОЛОГИЧНА 10х1мл</t>
  </si>
  <si>
    <t>КАЛЦИЕВ ДВУХЛОРИД 10х15мл</t>
  </si>
  <si>
    <t>ВЕРОНАЛОВ БУФЕР 10х15мл</t>
  </si>
  <si>
    <t>ПОЧИСТВАЩ РАЗТВОР СА КЛИЙН I 1х50мл</t>
  </si>
  <si>
    <t>ПОЧИСТВАЩ РАЗТВОР СА КЛИЙН II 1х500мл</t>
  </si>
  <si>
    <t>ПРОБНИ ЧАШКИ 1.5мл 1000бр.</t>
  </si>
  <si>
    <t>ЛАМПА</t>
  </si>
  <si>
    <t xml:space="preserve">МОДУЛ С ПЕЛТИЕ ЕЛЕМЕНТИ </t>
  </si>
  <si>
    <t>PT RGT  PT-FIBRINOGEN HS PLUS  5+5x8 ML</t>
  </si>
  <si>
    <t>PT RGT  RECOMBIPLASTIN  HEMOSIL 5+5X8ML</t>
  </si>
  <si>
    <t>FIBRINOGEN- CLAUSS XL KIT</t>
  </si>
  <si>
    <t>PT RGT  PT-FIBRINOGEN RECOMBINANT 10X8ML</t>
  </si>
  <si>
    <t>APTT RGT  SYNTHASIL  HEMOSIL  5+5X10 ML</t>
  </si>
  <si>
    <t>FIBRINOGEN-CLAUSS KIT Hemosil 10x2 ml</t>
  </si>
  <si>
    <t>D-DIMER KIT  115 TESTS</t>
  </si>
  <si>
    <t>DILUENT  SAMPLE  1x100ML</t>
  </si>
  <si>
    <t>DILUENT  FACTOR  1X100ML</t>
  </si>
  <si>
    <t>CLEANING SOLUTION 500 ml</t>
  </si>
  <si>
    <t>MAGNETIC STIR BARS ACL 6/PK</t>
  </si>
  <si>
    <t>СЕМПЪЛ КЪП 0.5 МЛ 1000</t>
  </si>
  <si>
    <t>CONTROL  ASSAYED  NORMAL HEMOSIL10X1ML</t>
  </si>
  <si>
    <t>CONTROL ASSAYED LOW ABNORMAL HEMOSIL</t>
  </si>
  <si>
    <t>CONTROL ASSAYED HIGH ABNORMAL HEMOSIL</t>
  </si>
  <si>
    <t>CALIBRATION PLASMA  HEMOSIL 10 X 1ML</t>
  </si>
  <si>
    <t>CONTROL  LOW FIBRINOGEN  10X1ML</t>
  </si>
  <si>
    <t>CONTROL  D-DIMER  2 LEVELS  5+1</t>
  </si>
  <si>
    <t>X</t>
  </si>
  <si>
    <t>ХІ</t>
  </si>
  <si>
    <t>XІV</t>
  </si>
  <si>
    <t>XV</t>
  </si>
  <si>
    <t>ХVІ</t>
  </si>
  <si>
    <t>Alanine Aminotransferase IFCC (ALTL)- 500 теста</t>
  </si>
  <si>
    <t>Albumin Bromcresol Green Gen.2 (ALB) - 300 теста</t>
  </si>
  <si>
    <t>Albumin Immunoturbidimetric Gen.2 (ALB-T) - 100 теста</t>
  </si>
  <si>
    <t xml:space="preserve">Alkaline Phosphatase IFCC Gen.2 Large (ALP) - 400 теста </t>
  </si>
  <si>
    <t xml:space="preserve">Amylase Gen.2 (AMYL) - 300 теста </t>
  </si>
  <si>
    <t>Antistreptolysin O (ASLO) -150 теста</t>
  </si>
  <si>
    <t xml:space="preserve">Apolipoprotein A1 (APOA1) - 100 теста </t>
  </si>
  <si>
    <t xml:space="preserve">Apolipoprotein B (APOB)- 100 теста </t>
  </si>
  <si>
    <t xml:space="preserve">Aspartate Aminotransferase IFCC (ASTL)- 500 теста </t>
  </si>
  <si>
    <t xml:space="preserve">Bilirubin-Direkt (BIL-D2)- 350 теста </t>
  </si>
  <si>
    <t xml:space="preserve">Bilirubin-Total Gen.3 (BIL-T3)- 250 теста </t>
  </si>
  <si>
    <t xml:space="preserve">Calcium (CA2)- 300 теста </t>
  </si>
  <si>
    <t xml:space="preserve">Cholinesterase Gen.2 (CHE)- 200 теста </t>
  </si>
  <si>
    <t xml:space="preserve">Cholesterol Gen.2 (CHOL)- 400 теста </t>
  </si>
  <si>
    <t xml:space="preserve">Complement Factor C3c (C3C)- 100 теста </t>
  </si>
  <si>
    <t xml:space="preserve">Complement Factor C4 (C4)- 100 теста </t>
  </si>
  <si>
    <t xml:space="preserve">C-Reactive Protein Gen.3 (CRP)- 250 теста </t>
  </si>
  <si>
    <t xml:space="preserve">C-Reactive Protein high-sensitive (CRPHS)- 300 теста </t>
  </si>
  <si>
    <t xml:space="preserve">Creatine Kinase (CKL)- 200 теста </t>
  </si>
  <si>
    <t xml:space="preserve">Creatine Kinase-MB (CKMBL)- 100 теста </t>
  </si>
  <si>
    <t xml:space="preserve">Creatinine Jaffe Gen.2 (CREA-J)- 700 теста </t>
  </si>
  <si>
    <t xml:space="preserve">D-Dimer Gen.2 (D-DI)- 100 теста </t>
  </si>
  <si>
    <t xml:space="preserve">Ferritin Gen.4 (FERR)- 250 теста </t>
  </si>
  <si>
    <t xml:space="preserve">g-Glutamyltransferase Gen.2 (GGT)- 400 теста </t>
  </si>
  <si>
    <t xml:space="preserve">Glucose HK Gen.3 (GLUC3)- 800 теста </t>
  </si>
  <si>
    <t xml:space="preserve">HDL-Cholesterol Gen.3 (HDLC3)- 200 теста </t>
  </si>
  <si>
    <t xml:space="preserve">Hemoglobin A1c Gen.3 (HBA1C)- 150 теста </t>
  </si>
  <si>
    <t xml:space="preserve">Immunglobulin A Gen.2 (IGA)- 150 теста </t>
  </si>
  <si>
    <t xml:space="preserve">Immunglobulin G Gen.2 (IGG)- 150 теста </t>
  </si>
  <si>
    <t xml:space="preserve">Immunglobulin M Gen.2 (IGM)- 150 теста </t>
  </si>
  <si>
    <t xml:space="preserve">Iron Gen.2 (IRON)- 200 теста </t>
  </si>
  <si>
    <t xml:space="preserve">Lactate Dehydrogenase optimized (LDHL)- 300 теста </t>
  </si>
  <si>
    <t>брой</t>
  </si>
  <si>
    <t>Референтен електрод</t>
  </si>
  <si>
    <t>АФ СР</t>
  </si>
  <si>
    <t>АСАТ /ГОТ/ СР</t>
  </si>
  <si>
    <t>АЛАТ /ГПТ/ СР</t>
  </si>
  <si>
    <t>Амилаза СР</t>
  </si>
  <si>
    <t>ГГТ СР</t>
  </si>
  <si>
    <t>СК СР</t>
  </si>
  <si>
    <t>СК-МВ СР</t>
  </si>
  <si>
    <t>ЛДН СР</t>
  </si>
  <si>
    <t>Липаза СР</t>
  </si>
  <si>
    <t>Са СР</t>
  </si>
  <si>
    <t>Холестерол СР</t>
  </si>
  <si>
    <t>Общ билирубин СР</t>
  </si>
  <si>
    <t>Директен билирубин СР</t>
  </si>
  <si>
    <t>НДL- хол. СР</t>
  </si>
  <si>
    <t>LDL- хол. СР</t>
  </si>
  <si>
    <t>Желязо СР</t>
  </si>
  <si>
    <t>Триглицериди СР</t>
  </si>
  <si>
    <t>Урея СР</t>
  </si>
  <si>
    <t>Белтък в урина СР</t>
  </si>
  <si>
    <t>Магнезий СР</t>
  </si>
  <si>
    <t>Албумин СР</t>
  </si>
  <si>
    <t>Фосфор СР</t>
  </si>
  <si>
    <t>Креатинин СР</t>
  </si>
  <si>
    <t>Глюкоза РАР СР</t>
  </si>
  <si>
    <t>Общ белтък СР</t>
  </si>
  <si>
    <t>Пикочна киселина СР</t>
  </si>
  <si>
    <t>Лактат СР</t>
  </si>
  <si>
    <t>CRP CP</t>
  </si>
  <si>
    <t>Микроалбумин СР</t>
  </si>
  <si>
    <t>Ig A CP</t>
  </si>
  <si>
    <t>Ig G CP</t>
  </si>
  <si>
    <t>Ig М CP</t>
  </si>
  <si>
    <t>НВА1С СР</t>
  </si>
  <si>
    <t>Феритин</t>
  </si>
  <si>
    <t>Трансферин</t>
  </si>
  <si>
    <t>Церулоплазмин</t>
  </si>
  <si>
    <t>Хаптоглобин</t>
  </si>
  <si>
    <t>Акцелератор І</t>
  </si>
  <si>
    <t>Акцелератор ІІ</t>
  </si>
  <si>
    <t>Акцелератор ІV</t>
  </si>
  <si>
    <t>Дилуент за проби</t>
  </si>
  <si>
    <t>Калибратор за микроалбумин</t>
  </si>
  <si>
    <t>Калибратор за НDL</t>
  </si>
  <si>
    <t>Калибратор за LDL</t>
  </si>
  <si>
    <t>Калибратор за урина</t>
  </si>
  <si>
    <t>Калибратор за НbА1С</t>
  </si>
  <si>
    <t>Мултикалибратор СР</t>
  </si>
  <si>
    <t>Имуно I контрол L / H</t>
  </si>
  <si>
    <t>N Control CP</t>
  </si>
  <si>
    <t>P Control CP</t>
  </si>
  <si>
    <t>Протеин калибратор</t>
  </si>
  <si>
    <t>Микроалбумин контрол</t>
  </si>
  <si>
    <t>Urine control</t>
  </si>
  <si>
    <t>Apo control</t>
  </si>
  <si>
    <t>Протеин контрол  L*H</t>
  </si>
  <si>
    <t>HbA1C контрол</t>
  </si>
  <si>
    <t>Low CRP контрол</t>
  </si>
  <si>
    <t>СК контрол</t>
  </si>
  <si>
    <t>Феритин - калибр.</t>
  </si>
  <si>
    <t>Апо В</t>
  </si>
  <si>
    <t>Апо А1</t>
  </si>
  <si>
    <t>Апо калибратор</t>
  </si>
  <si>
    <t>ASO CP</t>
  </si>
  <si>
    <t>касета</t>
  </si>
  <si>
    <t>ASO cal</t>
  </si>
  <si>
    <t>RF CP</t>
  </si>
  <si>
    <t>RF Cal</t>
  </si>
  <si>
    <t>кашон</t>
  </si>
  <si>
    <t>Pentra Cleaner</t>
  </si>
  <si>
    <t>Pentra Deprodeinizer</t>
  </si>
  <si>
    <t>GBM 0738</t>
  </si>
  <si>
    <t>Pro Wash</t>
  </si>
  <si>
    <t>Cuvette Traus (20*5) A max</t>
  </si>
  <si>
    <t>Pump head Typ 920 30 701-Wbz</t>
  </si>
  <si>
    <t>Dilutor valve XP300</t>
  </si>
  <si>
    <t>Set of Seals for Dilutor XP3000 500ul (4 seals, 4 o-rings)</t>
  </si>
  <si>
    <t>Tubing Set Waste Water Amax Dsy</t>
  </si>
  <si>
    <t>Tubing Set Dilutor Destiny</t>
  </si>
  <si>
    <t>кг.</t>
  </si>
  <si>
    <t>литър</t>
  </si>
  <si>
    <t>Оцетна киселина</t>
  </si>
  <si>
    <t>Реактив на Ерлих</t>
  </si>
  <si>
    <t>Пикринова киселина - субст.</t>
  </si>
  <si>
    <t>Парафин</t>
  </si>
  <si>
    <t>Експресен тест за оцветяване на кръвни натривки с 3 разтвора</t>
  </si>
  <si>
    <t>Бензидин</t>
  </si>
  <si>
    <t>Hitado съдчета със стандарт 12 ммол/л глюкоза 1 оп. (100 бр. * 1.7 мл.)</t>
  </si>
  <si>
    <t>Hitado съдчета за проби + капилярки от 10 μl 1 оп. (100 бр. * 0.5 мл.)</t>
  </si>
  <si>
    <t>Hitado системен разтвор глюкоза оп. (5 * 1200 мл.)</t>
  </si>
  <si>
    <t>Hitado игла</t>
  </si>
  <si>
    <t>Hitado маркуч за помпата SR25</t>
  </si>
  <si>
    <t>Hitado маркуч за помпата SR 10</t>
  </si>
  <si>
    <t xml:space="preserve">Hitado свързващ маркуч </t>
  </si>
  <si>
    <t>Контролна кръв - L, N, H</t>
  </si>
  <si>
    <t>Промиващ разтвор 600ml</t>
  </si>
  <si>
    <t>Почистващ разтвор с ензимна добавка 175ml</t>
  </si>
  <si>
    <t>Калибриращ разтвор 1</t>
  </si>
  <si>
    <t>Калибриращ разтвор 2</t>
  </si>
  <si>
    <t>Калибриращ газ 1</t>
  </si>
  <si>
    <t>Калибриращ газ 2</t>
  </si>
  <si>
    <t>Почистващ разтвор - алкален 100ml</t>
  </si>
  <si>
    <t>Депротеинизиращ р-р 100ml</t>
  </si>
  <si>
    <t>tHb калибриращ разтвор (4бр. в комплект)</t>
  </si>
  <si>
    <t>комплект</t>
  </si>
  <si>
    <t>pCO2 електрод</t>
  </si>
  <si>
    <t>pO2 електрод</t>
  </si>
  <si>
    <t>pH електрод</t>
  </si>
  <si>
    <t>K електрод</t>
  </si>
  <si>
    <t>Ca електрод</t>
  </si>
  <si>
    <t>Cl електрод</t>
  </si>
  <si>
    <t>Na електрод</t>
  </si>
  <si>
    <t>Lactate електрод</t>
  </si>
  <si>
    <t>Glucose електрод</t>
  </si>
  <si>
    <t>Референтни мембрани (4бр. в комплект)</t>
  </si>
  <si>
    <t>К мембрани (4бр. в комплект)</t>
  </si>
  <si>
    <t>Ca мембрани (4бр. в комплект)</t>
  </si>
  <si>
    <t>Cl мембрани (4бр. в комплект)</t>
  </si>
  <si>
    <t>Na мембрани (4бр. в комплект)</t>
  </si>
  <si>
    <t>pCO2 мембрани (4бр. в комплект)</t>
  </si>
  <si>
    <t>pO2 мембрани (4бр. в комплект)</t>
  </si>
  <si>
    <t>Glu мембрани (4бр. в комплект)</t>
  </si>
  <si>
    <t>Lac мембрани (4бр. в комплект)</t>
  </si>
  <si>
    <t>Контрола ниво 1 (30бр. в комплект)</t>
  </si>
  <si>
    <t>Контрола ниво 2 (30бр. в комплект)</t>
  </si>
  <si>
    <t>Контрола ниво 3 (30бр. в комплект)</t>
  </si>
  <si>
    <t>Контрола ниво 4 (30бр. в комплект)</t>
  </si>
  <si>
    <t>Контролен материал за КГА и електролити ниво 1,2 и 3 (30х2ml)</t>
  </si>
  <si>
    <t>Уловител на съсиреци (250бр. в комплект)</t>
  </si>
  <si>
    <t>Капилярни тръбички 130ul/250 в комплект/</t>
  </si>
  <si>
    <t>Тапи за капилярни тръбички/500бр в комплект/</t>
  </si>
  <si>
    <t>Бъркалка за размесване на кръвта/250 бр в комплект/</t>
  </si>
  <si>
    <t>Помпен шлаух за отпадъци</t>
  </si>
  <si>
    <t>Помпен шлаух за помпата за разтвор</t>
  </si>
  <si>
    <t>Помпен шлаух за електродния модул</t>
  </si>
  <si>
    <t>Уплътнение за вход</t>
  </si>
  <si>
    <t>Отпаден контейнер еднократен 600ml</t>
  </si>
  <si>
    <t>Хартия за принтера</t>
  </si>
  <si>
    <t>Тест-лента за урина Н11МА (100бр. в комплект)</t>
  </si>
  <si>
    <t>Тест-лента за урина Н10 (100бр. в комплект)</t>
  </si>
  <si>
    <t>Тест-лента за урина Н13Cr (100бр. в комплект)</t>
  </si>
  <si>
    <t>Уринен контролен материал,положителен (8ml)</t>
  </si>
  <si>
    <t>Уринен контролен материал,отрицателен (8ml)</t>
  </si>
  <si>
    <t>Табла за подаване на тест-ленти</t>
  </si>
  <si>
    <t>Палец за подаване на тест-ленти</t>
  </si>
  <si>
    <t>Anti-TG (100 теста/опаковка)</t>
  </si>
  <si>
    <t>Anti-TPO (100 теста/опаковка)</t>
  </si>
  <si>
    <t>FT3 (200 теста/опаковка)</t>
  </si>
  <si>
    <t>FT4 (200 теста/опаковка)</t>
  </si>
  <si>
    <t>TSH (200 теста/опаковка)</t>
  </si>
  <si>
    <t>TROPONIN T hs STAT (200 теста/опаковка)</t>
  </si>
  <si>
    <t>PRO-BNP II (100 теста/опаковка)</t>
  </si>
  <si>
    <t>Estradiol II (100 теста/опаковка)</t>
  </si>
  <si>
    <t>FSH (100 теста/опаковка)</t>
  </si>
  <si>
    <t>HCG+BETA (100 теста/опаковка)</t>
  </si>
  <si>
    <t>LH (100 теста/опаковка)</t>
  </si>
  <si>
    <t>PROGESTERONE II (100 теста/опаковка)</t>
  </si>
  <si>
    <t>PROLACTIN (100 теста/опаковка)</t>
  </si>
  <si>
    <t>TESTOSTERONE (100 теста/опаковка)</t>
  </si>
  <si>
    <t>INSULINE (100 теста/опаковка)</t>
  </si>
  <si>
    <t>C-PEPTIDE (100 теста/опаковка)</t>
  </si>
  <si>
    <t>CORTISOL (100 теста/опаковка)</t>
  </si>
  <si>
    <t>ACTH (100 теста/опаковка)</t>
  </si>
  <si>
    <t>AFP II (100 теста/опаковка)</t>
  </si>
  <si>
    <t>CA 125 (100 теста/опаковка)</t>
  </si>
  <si>
    <t>CA 15-3 II (100 теста/опаковка)</t>
  </si>
  <si>
    <t>CA 19-9 (100 теста/опаковка)</t>
  </si>
  <si>
    <t>CA 72-4 (100 теста/опаковка)</t>
  </si>
  <si>
    <t>CEA (100 теста/опаковка)</t>
  </si>
  <si>
    <t>CYFRA 21-1 (100 теста/опаковка)</t>
  </si>
  <si>
    <t>FREE PSA (100 теста/опаковка)</t>
  </si>
  <si>
    <t>TOTAL PSA (100 теста/опаковка)</t>
  </si>
  <si>
    <t>NSE (100 теста/опаковка)</t>
  </si>
  <si>
    <t>FERRITIN II (100 теста/опаковка)</t>
  </si>
</sst>
</file>

<file path=xl/styles.xml><?xml version="1.0" encoding="utf-8"?>
<styleSheet xmlns="http://schemas.openxmlformats.org/spreadsheetml/2006/main">
  <numFmts count="3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0.0000"/>
    <numFmt numFmtId="181" formatCode="0.000"/>
    <numFmt numFmtId="182" formatCode="&quot;Да&quot;;&quot;Да&quot;;&quot;Не&quot;"/>
    <numFmt numFmtId="183" formatCode="&quot;Истина&quot;;&quot; Истина &quot;;&quot; Неистина &quot;"/>
    <numFmt numFmtId="184" formatCode="&quot;Включено&quot;;&quot; Включено &quot;;&quot; Изключено &quot;"/>
    <numFmt numFmtId="185" formatCode="[$¥€-2]\ #,##0.00_);[Red]\([$¥€-2]\ #,##0.00\)"/>
    <numFmt numFmtId="186" formatCode="0.0"/>
    <numFmt numFmtId="187" formatCode="0.00;;"/>
  </numFmts>
  <fonts count="33">
    <font>
      <sz val="11"/>
      <color indexed="8"/>
      <name val="Calibri"/>
      <family val="2"/>
    </font>
    <font>
      <sz val="10"/>
      <name val="MS Sans Serif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63"/>
      <name val="Calibri"/>
      <family val="2"/>
    </font>
    <font>
      <b/>
      <sz val="8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i/>
      <sz val="12"/>
      <color indexed="8"/>
      <name val="Calibri"/>
      <family val="2"/>
    </font>
    <font>
      <i/>
      <sz val="12"/>
      <color indexed="8"/>
      <name val="Calibri"/>
      <family val="2"/>
    </font>
    <font>
      <sz val="12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color indexed="9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8" fillId="0" borderId="0">
      <alignment/>
      <protection/>
    </xf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0" fillId="20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7" borderId="2" applyNumberFormat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1" borderId="6" applyNumberFormat="0" applyAlignment="0" applyProtection="0"/>
    <xf numFmtId="0" fontId="22" fillId="21" borderId="2" applyNumberFormat="0" applyAlignment="0" applyProtection="0"/>
    <xf numFmtId="0" fontId="23" fillId="22" borderId="7" applyNumberFormat="0" applyAlignment="0" applyProtection="0"/>
    <xf numFmtId="0" fontId="24" fillId="3" borderId="0" applyNumberFormat="0" applyBorder="0" applyAlignment="0" applyProtection="0"/>
    <xf numFmtId="0" fontId="25" fillId="23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5" fillId="3" borderId="10" xfId="58" applyFont="1" applyFill="1" applyBorder="1" applyAlignment="1">
      <alignment horizontal="left" vertical="center" wrapText="1"/>
      <protection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7" fillId="24" borderId="10" xfId="0" applyFont="1" applyFill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center" wrapText="1"/>
    </xf>
    <xf numFmtId="0" fontId="7" fillId="24" borderId="12" xfId="0" applyFont="1" applyFill="1" applyBorder="1" applyAlignment="1">
      <alignment horizontal="center" vertical="center" wrapText="1"/>
    </xf>
    <xf numFmtId="0" fontId="5" fillId="25" borderId="10" xfId="58" applyNumberFormat="1" applyFont="1" applyFill="1" applyBorder="1" applyAlignment="1">
      <alignment horizontal="left" vertical="center" wrapText="1"/>
      <protection/>
    </xf>
    <xf numFmtId="0" fontId="10" fillId="3" borderId="10" xfId="33" applyFont="1" applyFill="1" applyBorder="1" applyAlignment="1">
      <alignment wrapText="1"/>
      <protection/>
    </xf>
    <xf numFmtId="0" fontId="2" fillId="0" borderId="0" xfId="0" applyFont="1" applyAlignment="1">
      <alignment/>
    </xf>
    <xf numFmtId="0" fontId="2" fillId="8" borderId="0" xfId="0" applyFont="1" applyFill="1" applyAlignment="1">
      <alignment/>
    </xf>
    <xf numFmtId="0" fontId="4" fillId="3" borderId="10" xfId="58" applyFont="1" applyFill="1" applyBorder="1" applyAlignment="1">
      <alignment horizontal="left" vertical="center" wrapText="1"/>
      <protection/>
    </xf>
    <xf numFmtId="0" fontId="2" fillId="0" borderId="0" xfId="0" applyFont="1" applyFill="1" applyAlignment="1">
      <alignment/>
    </xf>
    <xf numFmtId="0" fontId="5" fillId="3" borderId="10" xfId="58" applyNumberFormat="1" applyFont="1" applyFill="1" applyBorder="1" applyAlignment="1">
      <alignment horizontal="left" vertical="center" wrapText="1"/>
      <protection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2" fillId="21" borderId="1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5" fillId="21" borderId="10" xfId="0" applyFont="1" applyFill="1" applyBorder="1" applyAlignment="1">
      <alignment wrapText="1"/>
    </xf>
    <xf numFmtId="0" fontId="2" fillId="25" borderId="0" xfId="0" applyFont="1" applyFill="1" applyBorder="1" applyAlignment="1">
      <alignment/>
    </xf>
    <xf numFmtId="0" fontId="32" fillId="0" borderId="0" xfId="0" applyFont="1" applyFill="1" applyAlignment="1">
      <alignment/>
    </xf>
    <xf numFmtId="0" fontId="5" fillId="3" borderId="10" xfId="58" applyNumberFormat="1" applyFont="1" applyFill="1" applyBorder="1" applyAlignment="1" quotePrefix="1">
      <alignment horizontal="center" vertical="center" wrapText="1"/>
      <protection/>
    </xf>
    <xf numFmtId="0" fontId="5" fillId="3" borderId="14" xfId="58" applyNumberFormat="1" applyFont="1" applyFill="1" applyBorder="1" applyAlignment="1" quotePrefix="1">
      <alignment vertical="center" wrapText="1"/>
      <protection/>
    </xf>
    <xf numFmtId="0" fontId="5" fillId="25" borderId="10" xfId="58" applyNumberFormat="1" applyFont="1" applyFill="1" applyBorder="1" applyAlignment="1" applyProtection="1" quotePrefix="1">
      <alignment horizontal="center" vertical="center" wrapText="1"/>
      <protection/>
    </xf>
    <xf numFmtId="0" fontId="5" fillId="25" borderId="10" xfId="58" applyNumberFormat="1" applyFont="1" applyFill="1" applyBorder="1" applyAlignment="1" applyProtection="1">
      <alignment horizontal="left" vertical="center" wrapText="1"/>
      <protection/>
    </xf>
    <xf numFmtId="0" fontId="5" fillId="25" borderId="14" xfId="58" applyNumberFormat="1" applyFont="1" applyFill="1" applyBorder="1" applyAlignment="1" applyProtection="1" quotePrefix="1">
      <alignment vertical="center" wrapText="1"/>
      <protection/>
    </xf>
    <xf numFmtId="0" fontId="2" fillId="25" borderId="10" xfId="58" applyNumberFormat="1" applyFont="1" applyFill="1" applyBorder="1" applyAlignment="1" applyProtection="1" quotePrefix="1">
      <alignment horizontal="center" vertical="center" wrapText="1"/>
      <protection/>
    </xf>
    <xf numFmtId="0" fontId="2" fillId="25" borderId="10" xfId="58" applyNumberFormat="1" applyFont="1" applyFill="1" applyBorder="1" applyAlignment="1" applyProtection="1" quotePrefix="1">
      <alignment horizontal="left" vertical="center" wrapText="1"/>
      <protection/>
    </xf>
    <xf numFmtId="0" fontId="2" fillId="25" borderId="14" xfId="58" applyNumberFormat="1" applyFont="1" applyFill="1" applyBorder="1" applyAlignment="1" applyProtection="1" quotePrefix="1">
      <alignment vertical="center" wrapText="1"/>
      <protection/>
    </xf>
    <xf numFmtId="0" fontId="5" fillId="3" borderId="10" xfId="58" applyNumberFormat="1" applyFont="1" applyFill="1" applyBorder="1" applyAlignment="1">
      <alignment horizontal="center" vertical="center" wrapText="1"/>
      <protection/>
    </xf>
    <xf numFmtId="0" fontId="2" fillId="25" borderId="10" xfId="58" applyFont="1" applyFill="1" applyBorder="1" applyAlignment="1" applyProtection="1">
      <alignment horizontal="center" vertical="center" wrapText="1"/>
      <protection/>
    </xf>
    <xf numFmtId="0" fontId="2" fillId="25" borderId="10" xfId="58" applyNumberFormat="1" applyFont="1" applyFill="1" applyBorder="1" applyAlignment="1" applyProtection="1">
      <alignment horizontal="center" vertical="center" wrapText="1"/>
      <protection/>
    </xf>
    <xf numFmtId="0" fontId="2" fillId="25" borderId="10" xfId="58" applyNumberFormat="1" applyFont="1" applyFill="1" applyBorder="1" applyAlignment="1" applyProtection="1">
      <alignment horizontal="left" vertical="center" wrapText="1"/>
      <protection/>
    </xf>
    <xf numFmtId="0" fontId="5" fillId="25" borderId="10" xfId="58" applyFont="1" applyFill="1" applyBorder="1" applyAlignment="1" applyProtection="1">
      <alignment horizontal="left" vertical="center" wrapText="1"/>
      <protection/>
    </xf>
    <xf numFmtId="0" fontId="2" fillId="3" borderId="10" xfId="58" applyFont="1" applyFill="1" applyBorder="1" applyAlignment="1">
      <alignment horizontal="center" vertical="center" wrapText="1"/>
      <protection/>
    </xf>
    <xf numFmtId="0" fontId="2" fillId="3" borderId="14" xfId="58" applyNumberFormat="1" applyFont="1" applyFill="1" applyBorder="1" applyAlignment="1">
      <alignment vertical="center" wrapText="1"/>
      <protection/>
    </xf>
    <xf numFmtId="0" fontId="2" fillId="25" borderId="10" xfId="58" applyFont="1" applyFill="1" applyBorder="1" applyAlignment="1" applyProtection="1">
      <alignment horizontal="left" vertical="center" wrapText="1"/>
      <protection/>
    </xf>
    <xf numFmtId="0" fontId="2" fillId="25" borderId="14" xfId="58" applyNumberFormat="1" applyFont="1" applyFill="1" applyBorder="1" applyAlignment="1" applyProtection="1">
      <alignment vertical="center" wrapText="1"/>
      <protection/>
    </xf>
    <xf numFmtId="0" fontId="3" fillId="25" borderId="10" xfId="58" applyFont="1" applyFill="1" applyBorder="1" applyAlignment="1" applyProtection="1">
      <alignment horizontal="left" vertical="center" wrapText="1"/>
      <protection/>
    </xf>
    <xf numFmtId="0" fontId="5" fillId="3" borderId="10" xfId="58" applyFont="1" applyFill="1" applyBorder="1" applyAlignment="1">
      <alignment horizontal="center" vertical="center" wrapText="1"/>
      <protection/>
    </xf>
    <xf numFmtId="0" fontId="5" fillId="3" borderId="14" xfId="58" applyNumberFormat="1" applyFont="1" applyFill="1" applyBorder="1" applyAlignment="1">
      <alignment vertical="center" wrapText="1"/>
      <protection/>
    </xf>
    <xf numFmtId="3" fontId="2" fillId="25" borderId="14" xfId="58" applyNumberFormat="1" applyFont="1" applyFill="1" applyBorder="1" applyAlignment="1" applyProtection="1">
      <alignment vertical="center" wrapText="1"/>
      <protection/>
    </xf>
    <xf numFmtId="49" fontId="3" fillId="25" borderId="10" xfId="58" applyNumberFormat="1" applyFont="1" applyFill="1" applyBorder="1" applyAlignment="1" applyProtection="1">
      <alignment horizontal="left" vertical="center" wrapText="1"/>
      <protection/>
    </xf>
    <xf numFmtId="3" fontId="3" fillId="25" borderId="10" xfId="58" applyNumberFormat="1" applyFont="1" applyFill="1" applyBorder="1" applyAlignment="1" applyProtection="1">
      <alignment horizontal="left" vertical="center" wrapText="1"/>
      <protection/>
    </xf>
    <xf numFmtId="49" fontId="3" fillId="25" borderId="13" xfId="58" applyNumberFormat="1" applyFont="1" applyFill="1" applyBorder="1" applyAlignment="1" applyProtection="1">
      <alignment horizontal="left" vertical="center" wrapText="1"/>
      <protection/>
    </xf>
    <xf numFmtId="0" fontId="3" fillId="25" borderId="13" xfId="58" applyFont="1" applyFill="1" applyBorder="1" applyAlignment="1" applyProtection="1">
      <alignment horizontal="left" vertical="center" wrapText="1"/>
      <protection/>
    </xf>
    <xf numFmtId="0" fontId="3" fillId="25" borderId="0" xfId="58" applyFont="1" applyFill="1" applyBorder="1" applyAlignment="1" applyProtection="1">
      <alignment horizontal="left" vertical="center" wrapText="1"/>
      <protection/>
    </xf>
    <xf numFmtId="0" fontId="6" fillId="25" borderId="10" xfId="58" applyFont="1" applyFill="1" applyBorder="1" applyAlignment="1" applyProtection="1">
      <alignment horizontal="left" vertical="center" wrapText="1"/>
      <protection/>
    </xf>
    <xf numFmtId="0" fontId="4" fillId="3" borderId="10" xfId="58" applyFont="1" applyFill="1" applyBorder="1" applyAlignment="1">
      <alignment vertical="center" wrapText="1"/>
      <protection/>
    </xf>
    <xf numFmtId="0" fontId="3" fillId="3" borderId="10" xfId="58" applyFont="1" applyFill="1" applyBorder="1" applyAlignment="1">
      <alignment horizontal="center" vertical="center" wrapText="1"/>
      <protection/>
    </xf>
    <xf numFmtId="0" fontId="3" fillId="3" borderId="14" xfId="58" applyFont="1" applyFill="1" applyBorder="1" applyAlignment="1">
      <alignment vertical="center" wrapText="1"/>
      <protection/>
    </xf>
    <xf numFmtId="0" fontId="2" fillId="25" borderId="10" xfId="0" applyFont="1" applyFill="1" applyBorder="1" applyAlignment="1" applyProtection="1">
      <alignment horizontal="left" vertical="center" wrapText="1"/>
      <protection/>
    </xf>
    <xf numFmtId="0" fontId="2" fillId="25" borderId="10" xfId="0" applyFont="1" applyFill="1" applyBorder="1" applyAlignment="1" applyProtection="1">
      <alignment horizontal="center" vertical="center" wrapText="1"/>
      <protection/>
    </xf>
    <xf numFmtId="0" fontId="2" fillId="25" borderId="14" xfId="0" applyFont="1" applyFill="1" applyBorder="1" applyAlignment="1" applyProtection="1">
      <alignment vertical="center" wrapText="1"/>
      <protection/>
    </xf>
    <xf numFmtId="0" fontId="3" fillId="25" borderId="10" xfId="0" applyFont="1" applyFill="1" applyBorder="1" applyAlignment="1" applyProtection="1">
      <alignment horizontal="left" vertical="center" wrapText="1"/>
      <protection/>
    </xf>
    <xf numFmtId="49" fontId="0" fillId="25" borderId="10" xfId="0" applyNumberFormat="1" applyFont="1" applyFill="1" applyBorder="1" applyAlignment="1" applyProtection="1">
      <alignment horizontal="left" wrapText="1"/>
      <protection/>
    </xf>
    <xf numFmtId="0" fontId="2" fillId="25" borderId="11" xfId="0" applyFont="1" applyFill="1" applyBorder="1" applyAlignment="1" applyProtection="1">
      <alignment horizontal="center" vertical="center" wrapText="1"/>
      <protection/>
    </xf>
    <xf numFmtId="0" fontId="0" fillId="25" borderId="10" xfId="0" applyFont="1" applyFill="1" applyBorder="1" applyAlignment="1" applyProtection="1">
      <alignment horizontal="left" wrapText="1"/>
      <protection/>
    </xf>
    <xf numFmtId="0" fontId="0" fillId="25" borderId="10" xfId="0" applyFont="1" applyFill="1" applyBorder="1" applyAlignment="1" applyProtection="1">
      <alignment horizontal="left" vertical="center" wrapText="1"/>
      <protection/>
    </xf>
    <xf numFmtId="0" fontId="0" fillId="25" borderId="10" xfId="0" applyFill="1" applyBorder="1" applyAlignment="1" applyProtection="1">
      <alignment wrapText="1"/>
      <protection/>
    </xf>
    <xf numFmtId="0" fontId="0" fillId="25" borderId="14" xfId="0" applyFill="1" applyBorder="1" applyAlignment="1" applyProtection="1">
      <alignment wrapText="1"/>
      <protection/>
    </xf>
    <xf numFmtId="0" fontId="8" fillId="25" borderId="10" xfId="0" applyNumberFormat="1" applyFont="1" applyFill="1" applyBorder="1" applyAlignment="1" applyProtection="1">
      <alignment vertical="top" wrapText="1"/>
      <protection/>
    </xf>
    <xf numFmtId="0" fontId="8" fillId="25" borderId="10" xfId="0" applyNumberFormat="1" applyFont="1" applyFill="1" applyBorder="1" applyAlignment="1" applyProtection="1">
      <alignment horizontal="left" vertical="top" wrapText="1"/>
      <protection/>
    </xf>
    <xf numFmtId="0" fontId="9" fillId="25" borderId="10" xfId="0" applyNumberFormat="1" applyFont="1" applyFill="1" applyBorder="1" applyAlignment="1" applyProtection="1">
      <alignment horizontal="left" vertical="top" wrapText="1"/>
      <protection/>
    </xf>
    <xf numFmtId="0" fontId="2" fillId="3" borderId="11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vertical="center" wrapText="1"/>
    </xf>
    <xf numFmtId="0" fontId="8" fillId="25" borderId="10" xfId="0" applyFont="1" applyFill="1" applyBorder="1" applyAlignment="1" applyProtection="1">
      <alignment wrapText="1"/>
      <protection/>
    </xf>
    <xf numFmtId="0" fontId="2" fillId="25" borderId="0" xfId="0" applyFont="1" applyFill="1" applyBorder="1" applyAlignment="1" applyProtection="1">
      <alignment horizontal="center" vertical="center" wrapText="1"/>
      <protection/>
    </xf>
    <xf numFmtId="0" fontId="0" fillId="25" borderId="15" xfId="0" applyFill="1" applyBorder="1" applyAlignment="1" applyProtection="1">
      <alignment wrapText="1"/>
      <protection/>
    </xf>
    <xf numFmtId="0" fontId="3" fillId="3" borderId="11" xfId="58" applyFont="1" applyFill="1" applyBorder="1" applyAlignment="1">
      <alignment horizontal="center" vertical="center" wrapText="1"/>
      <protection/>
    </xf>
    <xf numFmtId="0" fontId="4" fillId="3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11" fillId="3" borderId="10" xfId="58" applyNumberFormat="1" applyFont="1" applyFill="1" applyBorder="1" applyAlignment="1">
      <alignment horizontal="center" vertical="center" wrapText="1"/>
      <protection/>
    </xf>
    <xf numFmtId="0" fontId="2" fillId="3" borderId="10" xfId="58" applyNumberFormat="1" applyFont="1" applyFill="1" applyBorder="1" applyAlignment="1">
      <alignment horizontal="center" vertical="center" wrapText="1"/>
      <protection/>
    </xf>
    <xf numFmtId="0" fontId="2" fillId="3" borderId="14" xfId="58" applyNumberFormat="1" applyFont="1" applyFill="1" applyBorder="1" applyAlignment="1" quotePrefix="1">
      <alignment vertical="center" wrapText="1"/>
      <protection/>
    </xf>
    <xf numFmtId="0" fontId="2" fillId="25" borderId="14" xfId="58" applyFont="1" applyFill="1" applyBorder="1" applyAlignment="1" applyProtection="1">
      <alignment vertical="center" wrapText="1"/>
      <protection/>
    </xf>
    <xf numFmtId="0" fontId="2" fillId="25" borderId="10" xfId="58" applyFont="1" applyFill="1" applyBorder="1" applyAlignment="1" applyProtection="1">
      <alignment vertical="center" wrapText="1"/>
      <protection/>
    </xf>
    <xf numFmtId="0" fontId="5" fillId="3" borderId="14" xfId="58" applyFont="1" applyFill="1" applyBorder="1" applyAlignment="1">
      <alignment vertical="center" wrapText="1"/>
      <protection/>
    </xf>
    <xf numFmtId="0" fontId="5" fillId="22" borderId="10" xfId="58" applyFont="1" applyFill="1" applyBorder="1" applyAlignment="1">
      <alignment horizontal="center" vertical="center" wrapText="1"/>
      <protection/>
    </xf>
    <xf numFmtId="0" fontId="4" fillId="22" borderId="10" xfId="58" applyFont="1" applyFill="1" applyBorder="1" applyAlignment="1">
      <alignment horizontal="left" vertical="center" wrapText="1"/>
      <protection/>
    </xf>
    <xf numFmtId="0" fontId="2" fillId="22" borderId="10" xfId="58" applyFont="1" applyFill="1" applyBorder="1" applyAlignment="1">
      <alignment horizontal="center" vertical="center" wrapText="1"/>
      <protection/>
    </xf>
    <xf numFmtId="0" fontId="3" fillId="22" borderId="14" xfId="58" applyFont="1" applyFill="1" applyBorder="1" applyAlignment="1">
      <alignment vertical="center" wrapText="1"/>
      <protection/>
    </xf>
    <xf numFmtId="0" fontId="3" fillId="25" borderId="10" xfId="58" applyFont="1" applyFill="1" applyBorder="1" applyAlignment="1" applyProtection="1">
      <alignment horizontal="center" vertical="center" wrapText="1"/>
      <protection/>
    </xf>
    <xf numFmtId="0" fontId="3" fillId="25" borderId="14" xfId="58" applyNumberFormat="1" applyFont="1" applyFill="1" applyBorder="1" applyAlignment="1" applyProtection="1">
      <alignment vertical="center" wrapText="1"/>
      <protection/>
    </xf>
    <xf numFmtId="0" fontId="4" fillId="22" borderId="10" xfId="58" applyFont="1" applyFill="1" applyBorder="1" applyAlignment="1">
      <alignment horizontal="center" vertical="center" wrapText="1"/>
      <protection/>
    </xf>
    <xf numFmtId="0" fontId="4" fillId="22" borderId="14" xfId="58" applyNumberFormat="1" applyFont="1" applyFill="1" applyBorder="1" applyAlignment="1">
      <alignment vertical="center" wrapText="1"/>
      <protection/>
    </xf>
    <xf numFmtId="0" fontId="3" fillId="22" borderId="10" xfId="58" applyFont="1" applyFill="1" applyBorder="1" applyAlignment="1">
      <alignment horizontal="center" vertical="center" wrapText="1"/>
      <protection/>
    </xf>
    <xf numFmtId="0" fontId="3" fillId="25" borderId="14" xfId="58" applyFont="1" applyFill="1" applyBorder="1" applyAlignment="1" applyProtection="1">
      <alignment vertical="center" wrapText="1"/>
      <protection/>
    </xf>
    <xf numFmtId="0" fontId="5" fillId="22" borderId="10" xfId="58" applyFont="1" applyFill="1" applyBorder="1" applyAlignment="1">
      <alignment horizontal="left" vertical="center" wrapText="1"/>
      <protection/>
    </xf>
    <xf numFmtId="0" fontId="4" fillId="22" borderId="14" xfId="58" applyFont="1" applyFill="1" applyBorder="1" applyAlignment="1">
      <alignment vertical="center" wrapText="1"/>
      <protection/>
    </xf>
    <xf numFmtId="0" fontId="4" fillId="3" borderId="10" xfId="58" applyFont="1" applyFill="1" applyBorder="1" applyAlignment="1">
      <alignment horizontal="center" vertical="center" wrapText="1"/>
      <protection/>
    </xf>
    <xf numFmtId="0" fontId="4" fillId="3" borderId="14" xfId="58" applyFont="1" applyFill="1" applyBorder="1" applyAlignment="1">
      <alignment vertical="center" wrapText="1"/>
      <protection/>
    </xf>
    <xf numFmtId="0" fontId="2" fillId="25" borderId="10" xfId="58" applyNumberFormat="1" applyFont="1" applyFill="1" applyBorder="1" applyAlignment="1" quotePrefix="1">
      <alignment horizontal="center" vertical="center" wrapText="1"/>
      <protection/>
    </xf>
    <xf numFmtId="0" fontId="2" fillId="25" borderId="10" xfId="58" applyNumberFormat="1" applyFont="1" applyFill="1" applyBorder="1" applyAlignment="1">
      <alignment horizontal="center" vertical="center" wrapText="1"/>
      <protection/>
    </xf>
    <xf numFmtId="0" fontId="2" fillId="25" borderId="14" xfId="58" applyNumberFormat="1" applyFont="1" applyFill="1" applyBorder="1" applyAlignment="1" quotePrefix="1">
      <alignment vertical="center" wrapText="1"/>
      <protection/>
    </xf>
    <xf numFmtId="0" fontId="5" fillId="25" borderId="10" xfId="58" applyNumberFormat="1" applyFont="1" applyFill="1" applyBorder="1" applyAlignment="1">
      <alignment horizontal="center" vertical="center" wrapText="1"/>
      <protection/>
    </xf>
    <xf numFmtId="0" fontId="2" fillId="21" borderId="10" xfId="58" applyNumberFormat="1" applyFont="1" applyFill="1" applyBorder="1" applyAlignment="1" quotePrefix="1">
      <alignment horizontal="center" vertical="center" wrapText="1"/>
      <protection/>
    </xf>
    <xf numFmtId="0" fontId="5" fillId="21" borderId="10" xfId="58" applyNumberFormat="1" applyFont="1" applyFill="1" applyBorder="1" applyAlignment="1">
      <alignment horizontal="left" vertical="center" wrapText="1"/>
      <protection/>
    </xf>
    <xf numFmtId="0" fontId="2" fillId="21" borderId="10" xfId="58" applyNumberFormat="1" applyFont="1" applyFill="1" applyBorder="1" applyAlignment="1">
      <alignment horizontal="center" vertical="center" wrapText="1"/>
      <protection/>
    </xf>
    <xf numFmtId="0" fontId="2" fillId="21" borderId="14" xfId="58" applyNumberFormat="1" applyFont="1" applyFill="1" applyBorder="1" applyAlignment="1" quotePrefix="1">
      <alignment vertical="center" wrapText="1"/>
      <protection/>
    </xf>
    <xf numFmtId="0" fontId="2" fillId="25" borderId="10" xfId="57" applyFont="1" applyFill="1" applyBorder="1" applyAlignment="1" applyProtection="1">
      <alignment horizontal="left" vertical="center" wrapText="1"/>
      <protection/>
    </xf>
    <xf numFmtId="3" fontId="2" fillId="25" borderId="10" xfId="57" applyNumberFormat="1" applyFont="1" applyFill="1" applyBorder="1" applyAlignment="1" applyProtection="1">
      <alignment horizontal="left" vertical="center" wrapText="1"/>
      <protection/>
    </xf>
    <xf numFmtId="3" fontId="2" fillId="25" borderId="10" xfId="58" applyNumberFormat="1" applyFont="1" applyFill="1" applyBorder="1" applyAlignment="1" applyProtection="1">
      <alignment horizontal="left" vertical="center" wrapText="1"/>
      <protection/>
    </xf>
    <xf numFmtId="0" fontId="3" fillId="25" borderId="10" xfId="58" applyNumberFormat="1" applyFont="1" applyFill="1" applyBorder="1" applyAlignment="1" applyProtection="1" quotePrefix="1">
      <alignment horizontal="left" vertical="center" wrapText="1"/>
      <protection/>
    </xf>
    <xf numFmtId="0" fontId="3" fillId="25" borderId="14" xfId="58" applyNumberFormat="1" applyFont="1" applyFill="1" applyBorder="1" applyAlignment="1" applyProtection="1" quotePrefix="1">
      <alignment vertical="center" wrapText="1"/>
      <protection/>
    </xf>
    <xf numFmtId="0" fontId="3" fillId="25" borderId="10" xfId="58" applyNumberFormat="1" applyFont="1" applyFill="1" applyBorder="1" applyAlignment="1" applyProtection="1">
      <alignment horizontal="left" vertical="center" wrapText="1"/>
      <protection/>
    </xf>
    <xf numFmtId="0" fontId="32" fillId="0" borderId="16" xfId="0" applyFont="1" applyFill="1" applyBorder="1" applyAlignment="1" applyProtection="1">
      <alignment horizontal="center" vertical="center"/>
      <protection/>
    </xf>
    <xf numFmtId="0" fontId="32" fillId="0" borderId="10" xfId="0" applyFont="1" applyFill="1" applyBorder="1" applyAlignment="1" applyProtection="1">
      <alignment horizontal="center" vertical="center" wrapText="1"/>
      <protection/>
    </xf>
    <xf numFmtId="0" fontId="2" fillId="25" borderId="0" xfId="0" applyFont="1" applyFill="1" applyBorder="1" applyAlignment="1">
      <alignment horizontal="center" vertical="center"/>
    </xf>
    <xf numFmtId="0" fontId="5" fillId="25" borderId="0" xfId="0" applyFont="1" applyFill="1" applyBorder="1" applyAlignment="1">
      <alignment horizontal="left" vertical="center"/>
    </xf>
    <xf numFmtId="0" fontId="2" fillId="25" borderId="0" xfId="0" applyFont="1" applyFill="1" applyAlignment="1">
      <alignment/>
    </xf>
    <xf numFmtId="0" fontId="2" fillId="25" borderId="0" xfId="0" applyFont="1" applyFill="1" applyBorder="1" applyAlignment="1">
      <alignment wrapText="1"/>
    </xf>
    <xf numFmtId="0" fontId="2" fillId="25" borderId="0" xfId="0" applyFont="1" applyFill="1" applyBorder="1" applyAlignment="1">
      <alignment horizontal="center" vertical="center" wrapText="1"/>
    </xf>
    <xf numFmtId="0" fontId="5" fillId="25" borderId="0" xfId="0" applyFont="1" applyFill="1" applyBorder="1" applyAlignment="1">
      <alignment horizontal="center" vertical="center" wrapText="1"/>
    </xf>
    <xf numFmtId="0" fontId="5" fillId="25" borderId="0" xfId="0" applyFont="1" applyFill="1" applyAlignment="1">
      <alignment wrapText="1"/>
    </xf>
    <xf numFmtId="0" fontId="2" fillId="25" borderId="0" xfId="0" applyFont="1" applyFill="1" applyAlignment="1">
      <alignment horizontal="center" vertical="center"/>
    </xf>
    <xf numFmtId="0" fontId="2" fillId="25" borderId="0" xfId="0" applyFont="1" applyFill="1" applyBorder="1" applyAlignment="1">
      <alignment vertical="center"/>
    </xf>
    <xf numFmtId="0" fontId="2" fillId="25" borderId="0" xfId="0" applyFont="1" applyFill="1" applyAlignment="1">
      <alignment/>
    </xf>
    <xf numFmtId="180" fontId="2" fillId="0" borderId="10" xfId="0" applyNumberFormat="1" applyFont="1" applyBorder="1" applyAlignment="1">
      <alignment/>
    </xf>
    <xf numFmtId="180" fontId="2" fillId="0" borderId="10" xfId="0" applyNumberFormat="1" applyFont="1" applyBorder="1" applyAlignment="1">
      <alignment/>
    </xf>
    <xf numFmtId="180" fontId="3" fillId="0" borderId="10" xfId="0" applyNumberFormat="1" applyFont="1" applyBorder="1" applyAlignment="1">
      <alignment/>
    </xf>
    <xf numFmtId="187" fontId="2" fillId="0" borderId="10" xfId="0" applyNumberFormat="1" applyFont="1" applyBorder="1" applyAlignment="1">
      <alignment/>
    </xf>
    <xf numFmtId="0" fontId="5" fillId="21" borderId="10" xfId="58" applyNumberFormat="1" applyFont="1" applyFill="1" applyBorder="1" applyAlignment="1">
      <alignment horizontal="center" vertical="center" wrapText="1"/>
      <protection/>
    </xf>
    <xf numFmtId="0" fontId="5" fillId="21" borderId="10" xfId="58" applyNumberFormat="1" applyFont="1" applyFill="1" applyBorder="1" applyAlignment="1" quotePrefix="1">
      <alignment horizontal="center" vertical="center" wrapText="1"/>
      <protection/>
    </xf>
    <xf numFmtId="2" fontId="2" fillId="0" borderId="0" xfId="0" applyNumberFormat="1" applyFont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0" fontId="5" fillId="25" borderId="0" xfId="0" applyFont="1" applyFill="1" applyBorder="1" applyAlignment="1">
      <alignment horizontal="center" vertical="center" wrapText="1"/>
    </xf>
    <xf numFmtId="0" fontId="5" fillId="3" borderId="14" xfId="58" applyFont="1" applyFill="1" applyBorder="1" applyAlignment="1">
      <alignment horizontal="left" vertical="center" wrapText="1"/>
      <protection/>
    </xf>
    <xf numFmtId="0" fontId="5" fillId="3" borderId="11" xfId="58" applyFont="1" applyFill="1" applyBorder="1" applyAlignment="1">
      <alignment horizontal="left"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Price_List20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Нормален 2" xfId="57"/>
    <cellStyle name="Нормален 3" xfId="58"/>
    <cellStyle name="Обяснителен текст" xfId="59"/>
    <cellStyle name="Предупредителен текст" xfId="60"/>
    <cellStyle name="Followed Hyperlink" xfId="61"/>
    <cellStyle name="Percent" xfId="62"/>
    <cellStyle name="Свързана клетка" xfId="63"/>
    <cellStyle name="Сума" xfId="64"/>
    <cellStyle name="Hyperlink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0"/>
  <sheetViews>
    <sheetView tabSelected="1" workbookViewId="0" topLeftCell="B1">
      <pane ySplit="8" topLeftCell="BM9" activePane="bottomLeft" state="frozen"/>
      <selection pane="topLeft" activeCell="B1" sqref="B1"/>
      <selection pane="bottomLeft" activeCell="D4" sqref="D4:G4"/>
    </sheetView>
  </sheetViews>
  <sheetFormatPr defaultColWidth="9.140625" defaultRowHeight="15"/>
  <cols>
    <col min="1" max="1" width="9.140625" style="12" hidden="1" customWidth="1"/>
    <col min="2" max="2" width="4.28125" style="2" customWidth="1"/>
    <col min="3" max="3" width="44.7109375" style="6" customWidth="1"/>
    <col min="4" max="4" width="12.8515625" style="2" bestFit="1" customWidth="1"/>
    <col min="5" max="5" width="8.57421875" style="5" customWidth="1"/>
    <col min="6" max="6" width="11.140625" style="1" bestFit="1" customWidth="1"/>
    <col min="7" max="7" width="11.28125" style="1" customWidth="1"/>
    <col min="8" max="8" width="11.57421875" style="1" customWidth="1"/>
    <col min="9" max="16384" width="9.140625" style="1" customWidth="1"/>
  </cols>
  <sheetData>
    <row r="1" spans="1:7" ht="31.5">
      <c r="A1" s="123"/>
      <c r="B1" s="124"/>
      <c r="C1" s="138" t="s">
        <v>621</v>
      </c>
      <c r="D1" s="138"/>
      <c r="E1" s="138"/>
      <c r="F1" s="125"/>
      <c r="G1" s="126" t="s">
        <v>579</v>
      </c>
    </row>
    <row r="2" spans="1:7" ht="15.75" customHeight="1">
      <c r="A2" s="123"/>
      <c r="B2" s="127"/>
      <c r="C2" s="138" t="s">
        <v>578</v>
      </c>
      <c r="D2" s="138"/>
      <c r="E2" s="138"/>
      <c r="F2" s="125"/>
      <c r="G2" s="125"/>
    </row>
    <row r="3" spans="1:7" ht="15.75">
      <c r="A3" s="27"/>
      <c r="B3" s="120"/>
      <c r="C3" s="121"/>
      <c r="D3" s="120"/>
      <c r="E3" s="128"/>
      <c r="F3" s="129"/>
      <c r="G3" s="129"/>
    </row>
    <row r="4" spans="1:7" ht="15.75">
      <c r="A4" s="122"/>
      <c r="B4" s="120"/>
      <c r="C4" s="121" t="s">
        <v>689</v>
      </c>
      <c r="D4" s="141"/>
      <c r="E4" s="142"/>
      <c r="F4" s="142"/>
      <c r="G4" s="142"/>
    </row>
    <row r="5" spans="1:7" ht="15.75">
      <c r="A5" s="122"/>
      <c r="B5" s="120"/>
      <c r="C5" s="121"/>
      <c r="D5" s="120"/>
      <c r="E5" s="128"/>
      <c r="F5" s="129"/>
      <c r="G5" s="129"/>
    </row>
    <row r="6" spans="2:7" ht="63">
      <c r="B6" s="134" t="s">
        <v>640</v>
      </c>
      <c r="C6" s="134" t="s">
        <v>315</v>
      </c>
      <c r="D6" s="135" t="s">
        <v>641</v>
      </c>
      <c r="E6" s="135" t="s">
        <v>314</v>
      </c>
      <c r="F6" s="26" t="s">
        <v>520</v>
      </c>
      <c r="G6" s="26" t="s">
        <v>480</v>
      </c>
    </row>
    <row r="7" spans="2:7" ht="15.75">
      <c r="B7" s="7">
        <v>1</v>
      </c>
      <c r="C7" s="8">
        <v>2</v>
      </c>
      <c r="D7" s="8">
        <v>3</v>
      </c>
      <c r="E7" s="9">
        <v>4</v>
      </c>
      <c r="F7" s="23">
        <v>5</v>
      </c>
      <c r="G7" s="23">
        <v>6</v>
      </c>
    </row>
    <row r="8" spans="1:7" ht="5.25" customHeight="1" hidden="1">
      <c r="A8" s="28" t="s">
        <v>225</v>
      </c>
      <c r="B8" s="118" t="s">
        <v>227</v>
      </c>
      <c r="C8" s="119" t="s">
        <v>228</v>
      </c>
      <c r="D8" s="119" t="s">
        <v>229</v>
      </c>
      <c r="E8" s="119" t="s">
        <v>230</v>
      </c>
      <c r="F8" s="119" t="s">
        <v>231</v>
      </c>
      <c r="G8" s="119" t="s">
        <v>232</v>
      </c>
    </row>
    <row r="9" spans="1:7" ht="15.75">
      <c r="A9" s="12">
        <f>IF(F9&gt;0,$D$4,"")</f>
      </c>
      <c r="B9" s="29" t="s">
        <v>317</v>
      </c>
      <c r="C9" s="16" t="s">
        <v>333</v>
      </c>
      <c r="D9" s="29"/>
      <c r="E9" s="30"/>
      <c r="F9" s="24"/>
      <c r="G9" s="24"/>
    </row>
    <row r="10" spans="1:7" ht="31.5">
      <c r="A10" s="12">
        <f aca="true" t="shared" si="0" ref="A10:A73">IF(F10&gt;0,$D$4,"")</f>
      </c>
      <c r="B10" s="31"/>
      <c r="C10" s="32" t="s">
        <v>334</v>
      </c>
      <c r="D10" s="31"/>
      <c r="E10" s="33"/>
      <c r="F10" s="25"/>
      <c r="G10" s="25"/>
    </row>
    <row r="11" spans="1:7" ht="15.75">
      <c r="A11" s="12">
        <f t="shared" si="0"/>
      </c>
      <c r="B11" s="34">
        <v>1</v>
      </c>
      <c r="C11" s="35" t="s">
        <v>642</v>
      </c>
      <c r="D11" s="34" t="s">
        <v>643</v>
      </c>
      <c r="E11" s="36">
        <v>500</v>
      </c>
      <c r="F11" s="130"/>
      <c r="G11" s="133">
        <f>E11*F11</f>
        <v>0</v>
      </c>
    </row>
    <row r="12" spans="1:7" ht="15.75">
      <c r="A12" s="12">
        <f t="shared" si="0"/>
      </c>
      <c r="B12" s="34">
        <v>2</v>
      </c>
      <c r="C12" s="35" t="s">
        <v>644</v>
      </c>
      <c r="D12" s="34" t="s">
        <v>643</v>
      </c>
      <c r="E12" s="36">
        <v>2000</v>
      </c>
      <c r="F12" s="130"/>
      <c r="G12" s="133">
        <f>E12*F12</f>
        <v>0</v>
      </c>
    </row>
    <row r="13" spans="1:7" ht="15.75">
      <c r="A13" s="12">
        <f t="shared" si="0"/>
      </c>
      <c r="B13" s="37" t="s">
        <v>391</v>
      </c>
      <c r="C13" s="16" t="s">
        <v>335</v>
      </c>
      <c r="D13" s="37"/>
      <c r="E13" s="30"/>
      <c r="F13" s="19"/>
      <c r="G13" s="19"/>
    </row>
    <row r="14" spans="1:7" ht="15.75">
      <c r="A14" s="12">
        <f t="shared" si="0"/>
      </c>
      <c r="B14" s="38">
        <v>3</v>
      </c>
      <c r="C14" s="35" t="s">
        <v>843</v>
      </c>
      <c r="D14" s="39" t="s">
        <v>906</v>
      </c>
      <c r="E14" s="36">
        <v>10</v>
      </c>
      <c r="F14" s="130"/>
      <c r="G14" s="133">
        <f aca="true" t="shared" si="1" ref="G14:G77">E14*F14</f>
        <v>0</v>
      </c>
    </row>
    <row r="15" spans="1:7" ht="15.75">
      <c r="A15" s="12">
        <f t="shared" si="0"/>
      </c>
      <c r="B15" s="38">
        <v>4</v>
      </c>
      <c r="C15" s="40" t="s">
        <v>844</v>
      </c>
      <c r="D15" s="39" t="s">
        <v>906</v>
      </c>
      <c r="E15" s="36">
        <v>10</v>
      </c>
      <c r="F15" s="130"/>
      <c r="G15" s="133">
        <f t="shared" si="1"/>
        <v>0</v>
      </c>
    </row>
    <row r="16" spans="1:7" ht="15.75">
      <c r="A16" s="12">
        <f t="shared" si="0"/>
      </c>
      <c r="B16" s="38">
        <v>5</v>
      </c>
      <c r="C16" s="40" t="s">
        <v>845</v>
      </c>
      <c r="D16" s="39" t="s">
        <v>906</v>
      </c>
      <c r="E16" s="36">
        <v>10</v>
      </c>
      <c r="F16" s="130"/>
      <c r="G16" s="133">
        <f t="shared" si="1"/>
        <v>0</v>
      </c>
    </row>
    <row r="17" spans="1:7" ht="15.75">
      <c r="A17" s="12">
        <f t="shared" si="0"/>
      </c>
      <c r="B17" s="38">
        <v>6</v>
      </c>
      <c r="C17" s="35" t="s">
        <v>846</v>
      </c>
      <c r="D17" s="39" t="s">
        <v>906</v>
      </c>
      <c r="E17" s="36">
        <v>10</v>
      </c>
      <c r="F17" s="130"/>
      <c r="G17" s="133">
        <f t="shared" si="1"/>
        <v>0</v>
      </c>
    </row>
    <row r="18" spans="1:7" ht="15.75">
      <c r="A18" s="12">
        <f t="shared" si="0"/>
      </c>
      <c r="B18" s="38">
        <v>7</v>
      </c>
      <c r="C18" s="35" t="s">
        <v>847</v>
      </c>
      <c r="D18" s="39" t="s">
        <v>906</v>
      </c>
      <c r="E18" s="36">
        <v>10</v>
      </c>
      <c r="F18" s="130"/>
      <c r="G18" s="133">
        <f t="shared" si="1"/>
        <v>0</v>
      </c>
    </row>
    <row r="19" spans="1:7" ht="15.75">
      <c r="A19" s="12">
        <f t="shared" si="0"/>
      </c>
      <c r="B19" s="38">
        <v>8</v>
      </c>
      <c r="C19" s="35" t="s">
        <v>848</v>
      </c>
      <c r="D19" s="39" t="s">
        <v>906</v>
      </c>
      <c r="E19" s="36">
        <v>10</v>
      </c>
      <c r="F19" s="130"/>
      <c r="G19" s="133">
        <f t="shared" si="1"/>
        <v>0</v>
      </c>
    </row>
    <row r="20" spans="1:7" ht="15.75">
      <c r="A20" s="12">
        <f t="shared" si="0"/>
      </c>
      <c r="B20" s="38">
        <v>9</v>
      </c>
      <c r="C20" s="35" t="s">
        <v>849</v>
      </c>
      <c r="D20" s="39" t="s">
        <v>906</v>
      </c>
      <c r="E20" s="36">
        <v>10</v>
      </c>
      <c r="F20" s="130"/>
      <c r="G20" s="133">
        <f t="shared" si="1"/>
        <v>0</v>
      </c>
    </row>
    <row r="21" spans="1:7" ht="15.75">
      <c r="A21" s="12">
        <f t="shared" si="0"/>
      </c>
      <c r="B21" s="38">
        <v>10</v>
      </c>
      <c r="C21" s="35" t="s">
        <v>850</v>
      </c>
      <c r="D21" s="39" t="s">
        <v>906</v>
      </c>
      <c r="E21" s="36">
        <v>5</v>
      </c>
      <c r="F21" s="130"/>
      <c r="G21" s="133">
        <f t="shared" si="1"/>
        <v>0</v>
      </c>
    </row>
    <row r="22" spans="1:7" ht="15.75">
      <c r="A22" s="12">
        <f t="shared" si="0"/>
      </c>
      <c r="B22" s="38">
        <v>11</v>
      </c>
      <c r="C22" s="35" t="s">
        <v>851</v>
      </c>
      <c r="D22" s="39" t="s">
        <v>906</v>
      </c>
      <c r="E22" s="36">
        <v>5</v>
      </c>
      <c r="F22" s="130"/>
      <c r="G22" s="133">
        <f t="shared" si="1"/>
        <v>0</v>
      </c>
    </row>
    <row r="23" spans="1:7" ht="15.75">
      <c r="A23" s="12">
        <f t="shared" si="0"/>
      </c>
      <c r="B23" s="38">
        <v>12</v>
      </c>
      <c r="C23" s="35" t="s">
        <v>852</v>
      </c>
      <c r="D23" s="39" t="s">
        <v>906</v>
      </c>
      <c r="E23" s="36">
        <v>5</v>
      </c>
      <c r="F23" s="130"/>
      <c r="G23" s="133">
        <f t="shared" si="1"/>
        <v>0</v>
      </c>
    </row>
    <row r="24" spans="1:7" ht="15.75">
      <c r="A24" s="12">
        <f t="shared" si="0"/>
      </c>
      <c r="B24" s="38">
        <v>13</v>
      </c>
      <c r="C24" s="35" t="s">
        <v>853</v>
      </c>
      <c r="D24" s="39" t="s">
        <v>906</v>
      </c>
      <c r="E24" s="36">
        <v>10</v>
      </c>
      <c r="F24" s="130"/>
      <c r="G24" s="133">
        <f t="shared" si="1"/>
        <v>0</v>
      </c>
    </row>
    <row r="25" spans="1:7" ht="15.75">
      <c r="A25" s="12">
        <f t="shared" si="0"/>
      </c>
      <c r="B25" s="38">
        <v>14</v>
      </c>
      <c r="C25" s="35" t="s">
        <v>854</v>
      </c>
      <c r="D25" s="39" t="s">
        <v>906</v>
      </c>
      <c r="E25" s="36">
        <v>10</v>
      </c>
      <c r="F25" s="130"/>
      <c r="G25" s="133">
        <f t="shared" si="1"/>
        <v>0</v>
      </c>
    </row>
    <row r="26" spans="1:7" ht="15.75">
      <c r="A26" s="12">
        <f t="shared" si="0"/>
      </c>
      <c r="B26" s="38">
        <v>15</v>
      </c>
      <c r="C26" s="35" t="s">
        <v>855</v>
      </c>
      <c r="D26" s="39" t="s">
        <v>906</v>
      </c>
      <c r="E26" s="36">
        <v>5</v>
      </c>
      <c r="F26" s="130"/>
      <c r="G26" s="133">
        <f t="shared" si="1"/>
        <v>0</v>
      </c>
    </row>
    <row r="27" spans="1:7" ht="15.75">
      <c r="A27" s="12">
        <f t="shared" si="0"/>
      </c>
      <c r="B27" s="38">
        <v>16</v>
      </c>
      <c r="C27" s="35" t="s">
        <v>856</v>
      </c>
      <c r="D27" s="39" t="s">
        <v>906</v>
      </c>
      <c r="E27" s="36">
        <v>5</v>
      </c>
      <c r="F27" s="130"/>
      <c r="G27" s="133">
        <f t="shared" si="1"/>
        <v>0</v>
      </c>
    </row>
    <row r="28" spans="1:7" ht="15.75">
      <c r="A28" s="12">
        <f t="shared" si="0"/>
      </c>
      <c r="B28" s="38">
        <v>17</v>
      </c>
      <c r="C28" s="35" t="s">
        <v>857</v>
      </c>
      <c r="D28" s="39" t="s">
        <v>906</v>
      </c>
      <c r="E28" s="36">
        <v>5</v>
      </c>
      <c r="F28" s="130"/>
      <c r="G28" s="133">
        <f t="shared" si="1"/>
        <v>0</v>
      </c>
    </row>
    <row r="29" spans="1:7" ht="15.75">
      <c r="A29" s="12">
        <f t="shared" si="0"/>
      </c>
      <c r="B29" s="38">
        <v>18</v>
      </c>
      <c r="C29" s="35" t="s">
        <v>858</v>
      </c>
      <c r="D29" s="39" t="s">
        <v>906</v>
      </c>
      <c r="E29" s="36">
        <v>5</v>
      </c>
      <c r="F29" s="130"/>
      <c r="G29" s="133">
        <f t="shared" si="1"/>
        <v>0</v>
      </c>
    </row>
    <row r="30" spans="1:7" ht="15.75">
      <c r="A30" s="12">
        <f t="shared" si="0"/>
      </c>
      <c r="B30" s="38">
        <v>19</v>
      </c>
      <c r="C30" s="35" t="s">
        <v>859</v>
      </c>
      <c r="D30" s="39" t="s">
        <v>906</v>
      </c>
      <c r="E30" s="36">
        <v>5</v>
      </c>
      <c r="F30" s="130"/>
      <c r="G30" s="133">
        <f t="shared" si="1"/>
        <v>0</v>
      </c>
    </row>
    <row r="31" spans="1:7" ht="15.75">
      <c r="A31" s="12">
        <f t="shared" si="0"/>
      </c>
      <c r="B31" s="38">
        <v>20</v>
      </c>
      <c r="C31" s="35" t="s">
        <v>860</v>
      </c>
      <c r="D31" s="39" t="s">
        <v>906</v>
      </c>
      <c r="E31" s="36">
        <v>10</v>
      </c>
      <c r="F31" s="130"/>
      <c r="G31" s="133">
        <f t="shared" si="1"/>
        <v>0</v>
      </c>
    </row>
    <row r="32" spans="1:7" ht="15.75">
      <c r="A32" s="12">
        <f t="shared" si="0"/>
      </c>
      <c r="B32" s="38">
        <v>21</v>
      </c>
      <c r="C32" s="35" t="s">
        <v>861</v>
      </c>
      <c r="D32" s="39" t="s">
        <v>906</v>
      </c>
      <c r="E32" s="36">
        <v>2</v>
      </c>
      <c r="F32" s="130"/>
      <c r="G32" s="133">
        <f t="shared" si="1"/>
        <v>0</v>
      </c>
    </row>
    <row r="33" spans="1:7" ht="15.75">
      <c r="A33" s="12">
        <f t="shared" si="0"/>
      </c>
      <c r="B33" s="38">
        <v>22</v>
      </c>
      <c r="C33" s="35" t="s">
        <v>862</v>
      </c>
      <c r="D33" s="39" t="s">
        <v>906</v>
      </c>
      <c r="E33" s="36">
        <v>5</v>
      </c>
      <c r="F33" s="130"/>
      <c r="G33" s="133">
        <f t="shared" si="1"/>
        <v>0</v>
      </c>
    </row>
    <row r="34" spans="1:7" ht="15.75">
      <c r="A34" s="12">
        <f t="shared" si="0"/>
      </c>
      <c r="B34" s="38">
        <v>23</v>
      </c>
      <c r="C34" s="35" t="s">
        <v>863</v>
      </c>
      <c r="D34" s="39" t="s">
        <v>906</v>
      </c>
      <c r="E34" s="36">
        <v>5</v>
      </c>
      <c r="F34" s="130"/>
      <c r="G34" s="133">
        <f t="shared" si="1"/>
        <v>0</v>
      </c>
    </row>
    <row r="35" spans="1:7" ht="15.75">
      <c r="A35" s="12">
        <f t="shared" si="0"/>
      </c>
      <c r="B35" s="38">
        <v>24</v>
      </c>
      <c r="C35" s="35" t="s">
        <v>864</v>
      </c>
      <c r="D35" s="39" t="s">
        <v>906</v>
      </c>
      <c r="E35" s="36">
        <v>5</v>
      </c>
      <c r="F35" s="130"/>
      <c r="G35" s="133">
        <f t="shared" si="1"/>
        <v>0</v>
      </c>
    </row>
    <row r="36" spans="1:7" ht="15.75">
      <c r="A36" s="12">
        <f t="shared" si="0"/>
      </c>
      <c r="B36" s="38">
        <v>25</v>
      </c>
      <c r="C36" s="35" t="s">
        <v>865</v>
      </c>
      <c r="D36" s="39" t="s">
        <v>906</v>
      </c>
      <c r="E36" s="36">
        <v>20</v>
      </c>
      <c r="F36" s="130"/>
      <c r="G36" s="133">
        <f t="shared" si="1"/>
        <v>0</v>
      </c>
    </row>
    <row r="37" spans="1:7" ht="15.75">
      <c r="A37" s="12">
        <f t="shared" si="0"/>
      </c>
      <c r="B37" s="38">
        <v>26</v>
      </c>
      <c r="C37" s="35" t="s">
        <v>866</v>
      </c>
      <c r="D37" s="39" t="s">
        <v>906</v>
      </c>
      <c r="E37" s="36">
        <v>20</v>
      </c>
      <c r="F37" s="130"/>
      <c r="G37" s="133">
        <f t="shared" si="1"/>
        <v>0</v>
      </c>
    </row>
    <row r="38" spans="1:7" ht="15.75">
      <c r="A38" s="12">
        <f t="shared" si="0"/>
      </c>
      <c r="B38" s="38">
        <v>27</v>
      </c>
      <c r="C38" s="35" t="s">
        <v>867</v>
      </c>
      <c r="D38" s="39" t="s">
        <v>906</v>
      </c>
      <c r="E38" s="36">
        <v>20</v>
      </c>
      <c r="F38" s="130"/>
      <c r="G38" s="133">
        <f t="shared" si="1"/>
        <v>0</v>
      </c>
    </row>
    <row r="39" spans="1:7" ht="15.75">
      <c r="A39" s="12">
        <f t="shared" si="0"/>
      </c>
      <c r="B39" s="38">
        <v>28</v>
      </c>
      <c r="C39" s="35" t="s">
        <v>868</v>
      </c>
      <c r="D39" s="39" t="s">
        <v>906</v>
      </c>
      <c r="E39" s="36">
        <v>5</v>
      </c>
      <c r="F39" s="130"/>
      <c r="G39" s="133">
        <f t="shared" si="1"/>
        <v>0</v>
      </c>
    </row>
    <row r="40" spans="1:7" ht="15.75">
      <c r="A40" s="12">
        <f t="shared" si="0"/>
      </c>
      <c r="B40" s="38">
        <v>29</v>
      </c>
      <c r="C40" s="35" t="s">
        <v>869</v>
      </c>
      <c r="D40" s="39" t="s">
        <v>906</v>
      </c>
      <c r="E40" s="36">
        <v>1</v>
      </c>
      <c r="F40" s="130"/>
      <c r="G40" s="133">
        <f t="shared" si="1"/>
        <v>0</v>
      </c>
    </row>
    <row r="41" spans="1:7" ht="15.75">
      <c r="A41" s="12">
        <f t="shared" si="0"/>
      </c>
      <c r="B41" s="38">
        <v>30</v>
      </c>
      <c r="C41" s="35" t="s">
        <v>870</v>
      </c>
      <c r="D41" s="39" t="s">
        <v>906</v>
      </c>
      <c r="E41" s="36">
        <v>5</v>
      </c>
      <c r="F41" s="130"/>
      <c r="G41" s="133">
        <f t="shared" si="1"/>
        <v>0</v>
      </c>
    </row>
    <row r="42" spans="1:7" ht="15.75">
      <c r="A42" s="12">
        <f t="shared" si="0"/>
      </c>
      <c r="B42" s="38">
        <v>31</v>
      </c>
      <c r="C42" s="35" t="s">
        <v>871</v>
      </c>
      <c r="D42" s="39" t="s">
        <v>906</v>
      </c>
      <c r="E42" s="36">
        <v>2</v>
      </c>
      <c r="F42" s="130"/>
      <c r="G42" s="133">
        <f t="shared" si="1"/>
        <v>0</v>
      </c>
    </row>
    <row r="43" spans="1:7" ht="15.75">
      <c r="A43" s="12">
        <f t="shared" si="0"/>
      </c>
      <c r="B43" s="38">
        <v>32</v>
      </c>
      <c r="C43" s="35" t="s">
        <v>872</v>
      </c>
      <c r="D43" s="39" t="s">
        <v>906</v>
      </c>
      <c r="E43" s="36">
        <v>1</v>
      </c>
      <c r="F43" s="130"/>
      <c r="G43" s="133">
        <f t="shared" si="1"/>
        <v>0</v>
      </c>
    </row>
    <row r="44" spans="1:7" ht="15.75">
      <c r="A44" s="12">
        <f t="shared" si="0"/>
      </c>
      <c r="B44" s="38">
        <v>33</v>
      </c>
      <c r="C44" s="35" t="s">
        <v>873</v>
      </c>
      <c r="D44" s="39" t="s">
        <v>906</v>
      </c>
      <c r="E44" s="36">
        <v>1</v>
      </c>
      <c r="F44" s="130"/>
      <c r="G44" s="133">
        <f t="shared" si="1"/>
        <v>0</v>
      </c>
    </row>
    <row r="45" spans="1:7" ht="15.75">
      <c r="A45" s="12">
        <f t="shared" si="0"/>
      </c>
      <c r="B45" s="38">
        <v>34</v>
      </c>
      <c r="C45" s="35" t="s">
        <v>874</v>
      </c>
      <c r="D45" s="39" t="s">
        <v>906</v>
      </c>
      <c r="E45" s="36">
        <v>1</v>
      </c>
      <c r="F45" s="130"/>
      <c r="G45" s="133">
        <f t="shared" si="1"/>
        <v>0</v>
      </c>
    </row>
    <row r="46" spans="1:7" ht="15.75">
      <c r="A46" s="12">
        <f t="shared" si="0"/>
      </c>
      <c r="B46" s="38">
        <v>35</v>
      </c>
      <c r="C46" s="35" t="s">
        <v>875</v>
      </c>
      <c r="D46" s="39" t="s">
        <v>906</v>
      </c>
      <c r="E46" s="36">
        <v>2</v>
      </c>
      <c r="F46" s="130"/>
      <c r="G46" s="133">
        <f t="shared" si="1"/>
        <v>0</v>
      </c>
    </row>
    <row r="47" spans="1:7" ht="15.75">
      <c r="A47" s="12">
        <f t="shared" si="0"/>
      </c>
      <c r="B47" s="38">
        <v>36</v>
      </c>
      <c r="C47" s="40" t="s">
        <v>876</v>
      </c>
      <c r="D47" s="39" t="s">
        <v>906</v>
      </c>
      <c r="E47" s="36">
        <v>1</v>
      </c>
      <c r="F47" s="130"/>
      <c r="G47" s="133">
        <f t="shared" si="1"/>
        <v>0</v>
      </c>
    </row>
    <row r="48" spans="1:7" ht="15.75">
      <c r="A48" s="12">
        <f t="shared" si="0"/>
      </c>
      <c r="B48" s="38">
        <v>37</v>
      </c>
      <c r="C48" s="40" t="s">
        <v>877</v>
      </c>
      <c r="D48" s="39" t="s">
        <v>906</v>
      </c>
      <c r="E48" s="36">
        <v>1</v>
      </c>
      <c r="F48" s="130"/>
      <c r="G48" s="133">
        <f t="shared" si="1"/>
        <v>0</v>
      </c>
    </row>
    <row r="49" spans="1:7" ht="15.75">
      <c r="A49" s="12">
        <f t="shared" si="0"/>
      </c>
      <c r="B49" s="38">
        <v>38</v>
      </c>
      <c r="C49" s="40" t="s">
        <v>878</v>
      </c>
      <c r="D49" s="39" t="s">
        <v>906</v>
      </c>
      <c r="E49" s="36">
        <v>1</v>
      </c>
      <c r="F49" s="130"/>
      <c r="G49" s="133">
        <f t="shared" si="1"/>
        <v>0</v>
      </c>
    </row>
    <row r="50" spans="1:7" ht="15.75">
      <c r="A50" s="12">
        <f t="shared" si="0"/>
      </c>
      <c r="B50" s="38">
        <v>39</v>
      </c>
      <c r="C50" s="40" t="s">
        <v>879</v>
      </c>
      <c r="D50" s="39" t="s">
        <v>906</v>
      </c>
      <c r="E50" s="36">
        <v>1</v>
      </c>
      <c r="F50" s="130"/>
      <c r="G50" s="133">
        <f t="shared" si="1"/>
        <v>0</v>
      </c>
    </row>
    <row r="51" spans="1:7" ht="15.75">
      <c r="A51" s="12">
        <f t="shared" si="0"/>
      </c>
      <c r="B51" s="38">
        <v>40</v>
      </c>
      <c r="C51" s="40" t="s">
        <v>880</v>
      </c>
      <c r="D51" s="39" t="s">
        <v>906</v>
      </c>
      <c r="E51" s="36">
        <v>1</v>
      </c>
      <c r="F51" s="130"/>
      <c r="G51" s="133">
        <f t="shared" si="1"/>
        <v>0</v>
      </c>
    </row>
    <row r="52" spans="1:7" ht="15.75">
      <c r="A52" s="12">
        <f t="shared" si="0"/>
      </c>
      <c r="B52" s="38">
        <v>41</v>
      </c>
      <c r="C52" s="40" t="s">
        <v>881</v>
      </c>
      <c r="D52" s="39" t="s">
        <v>906</v>
      </c>
      <c r="E52" s="36">
        <v>1</v>
      </c>
      <c r="F52" s="130"/>
      <c r="G52" s="133">
        <f t="shared" si="1"/>
        <v>0</v>
      </c>
    </row>
    <row r="53" spans="1:7" ht="15.75">
      <c r="A53" s="12">
        <f t="shared" si="0"/>
      </c>
      <c r="B53" s="38">
        <v>42</v>
      </c>
      <c r="C53" s="40" t="s">
        <v>882</v>
      </c>
      <c r="D53" s="39" t="s">
        <v>906</v>
      </c>
      <c r="E53" s="36">
        <v>1</v>
      </c>
      <c r="F53" s="130"/>
      <c r="G53" s="133">
        <f t="shared" si="1"/>
        <v>0</v>
      </c>
    </row>
    <row r="54" spans="1:7" ht="15.75">
      <c r="A54" s="12">
        <f t="shared" si="0"/>
      </c>
      <c r="B54" s="38">
        <v>43</v>
      </c>
      <c r="C54" s="40" t="s">
        <v>883</v>
      </c>
      <c r="D54" s="39" t="s">
        <v>906</v>
      </c>
      <c r="E54" s="36">
        <v>1</v>
      </c>
      <c r="F54" s="130"/>
      <c r="G54" s="133">
        <f t="shared" si="1"/>
        <v>0</v>
      </c>
    </row>
    <row r="55" spans="1:7" ht="15.75">
      <c r="A55" s="12">
        <f t="shared" si="0"/>
      </c>
      <c r="B55" s="38">
        <v>44</v>
      </c>
      <c r="C55" s="35" t="s">
        <v>645</v>
      </c>
      <c r="D55" s="39" t="s">
        <v>646</v>
      </c>
      <c r="E55" s="36">
        <v>1</v>
      </c>
      <c r="F55" s="130"/>
      <c r="G55" s="133">
        <f t="shared" si="1"/>
        <v>0</v>
      </c>
    </row>
    <row r="56" spans="1:7" ht="15.75">
      <c r="A56" s="12">
        <f t="shared" si="0"/>
      </c>
      <c r="B56" s="38">
        <v>45</v>
      </c>
      <c r="C56" s="35" t="s">
        <v>884</v>
      </c>
      <c r="D56" s="39" t="s">
        <v>646</v>
      </c>
      <c r="E56" s="36">
        <v>1</v>
      </c>
      <c r="F56" s="130"/>
      <c r="G56" s="133">
        <f t="shared" si="1"/>
        <v>0</v>
      </c>
    </row>
    <row r="57" spans="1:7" ht="15.75">
      <c r="A57" s="12">
        <f t="shared" si="0"/>
      </c>
      <c r="B57" s="38">
        <v>46</v>
      </c>
      <c r="C57" s="35" t="s">
        <v>885</v>
      </c>
      <c r="D57" s="39" t="s">
        <v>646</v>
      </c>
      <c r="E57" s="36">
        <v>1</v>
      </c>
      <c r="F57" s="130"/>
      <c r="G57" s="133">
        <f t="shared" si="1"/>
        <v>0</v>
      </c>
    </row>
    <row r="58" spans="1:7" ht="15.75">
      <c r="A58" s="12">
        <f t="shared" si="0"/>
      </c>
      <c r="B58" s="38">
        <v>47</v>
      </c>
      <c r="C58" s="35" t="s">
        <v>886</v>
      </c>
      <c r="D58" s="39" t="s">
        <v>646</v>
      </c>
      <c r="E58" s="36">
        <v>1</v>
      </c>
      <c r="F58" s="130"/>
      <c r="G58" s="133">
        <f t="shared" si="1"/>
        <v>0</v>
      </c>
    </row>
    <row r="59" spans="1:7" ht="15.75">
      <c r="A59" s="12">
        <f t="shared" si="0"/>
      </c>
      <c r="B59" s="38">
        <v>48</v>
      </c>
      <c r="C59" s="35" t="s">
        <v>887</v>
      </c>
      <c r="D59" s="39" t="s">
        <v>646</v>
      </c>
      <c r="E59" s="36">
        <v>1</v>
      </c>
      <c r="F59" s="130"/>
      <c r="G59" s="133">
        <f t="shared" si="1"/>
        <v>0</v>
      </c>
    </row>
    <row r="60" spans="1:7" ht="15.75">
      <c r="A60" s="12">
        <f t="shared" si="0"/>
      </c>
      <c r="B60" s="38">
        <v>49</v>
      </c>
      <c r="C60" s="35" t="s">
        <v>888</v>
      </c>
      <c r="D60" s="39" t="s">
        <v>646</v>
      </c>
      <c r="E60" s="36">
        <v>1</v>
      </c>
      <c r="F60" s="130"/>
      <c r="G60" s="133">
        <f t="shared" si="1"/>
        <v>0</v>
      </c>
    </row>
    <row r="61" spans="1:7" ht="15.75">
      <c r="A61" s="12">
        <f t="shared" si="0"/>
      </c>
      <c r="B61" s="38">
        <v>50</v>
      </c>
      <c r="C61" s="35" t="s">
        <v>889</v>
      </c>
      <c r="D61" s="39" t="s">
        <v>646</v>
      </c>
      <c r="E61" s="36">
        <v>2</v>
      </c>
      <c r="F61" s="130"/>
      <c r="G61" s="133">
        <f t="shared" si="1"/>
        <v>0</v>
      </c>
    </row>
    <row r="62" spans="1:7" ht="15.75">
      <c r="A62" s="12">
        <f t="shared" si="0"/>
      </c>
      <c r="B62" s="38">
        <v>51</v>
      </c>
      <c r="C62" s="35" t="s">
        <v>890</v>
      </c>
      <c r="D62" s="39" t="s">
        <v>646</v>
      </c>
      <c r="E62" s="36">
        <v>1</v>
      </c>
      <c r="F62" s="130"/>
      <c r="G62" s="133">
        <f t="shared" si="1"/>
        <v>0</v>
      </c>
    </row>
    <row r="63" spans="1:7" ht="15.75">
      <c r="A63" s="12">
        <f t="shared" si="0"/>
      </c>
      <c r="B63" s="38">
        <v>52</v>
      </c>
      <c r="C63" s="35" t="s">
        <v>891</v>
      </c>
      <c r="D63" s="39" t="s">
        <v>646</v>
      </c>
      <c r="E63" s="36">
        <v>2</v>
      </c>
      <c r="F63" s="130"/>
      <c r="G63" s="133">
        <f t="shared" si="1"/>
        <v>0</v>
      </c>
    </row>
    <row r="64" spans="1:7" ht="15.75">
      <c r="A64" s="12">
        <f t="shared" si="0"/>
      </c>
      <c r="B64" s="38">
        <v>53</v>
      </c>
      <c r="C64" s="35" t="s">
        <v>892</v>
      </c>
      <c r="D64" s="39" t="s">
        <v>646</v>
      </c>
      <c r="E64" s="36">
        <v>2</v>
      </c>
      <c r="F64" s="130"/>
      <c r="G64" s="133">
        <f t="shared" si="1"/>
        <v>0</v>
      </c>
    </row>
    <row r="65" spans="1:7" ht="15.75">
      <c r="A65" s="12">
        <f t="shared" si="0"/>
      </c>
      <c r="B65" s="38">
        <v>54</v>
      </c>
      <c r="C65" s="40" t="s">
        <v>893</v>
      </c>
      <c r="D65" s="39" t="s">
        <v>646</v>
      </c>
      <c r="E65" s="36">
        <v>1</v>
      </c>
      <c r="F65" s="130"/>
      <c r="G65" s="133">
        <f t="shared" si="1"/>
        <v>0</v>
      </c>
    </row>
    <row r="66" spans="1:7" ht="15.75">
      <c r="A66" s="12">
        <f t="shared" si="0"/>
      </c>
      <c r="B66" s="38">
        <v>55</v>
      </c>
      <c r="C66" s="40" t="s">
        <v>894</v>
      </c>
      <c r="D66" s="39" t="s">
        <v>646</v>
      </c>
      <c r="E66" s="36">
        <v>1</v>
      </c>
      <c r="F66" s="130"/>
      <c r="G66" s="133">
        <f t="shared" si="1"/>
        <v>0</v>
      </c>
    </row>
    <row r="67" spans="1:7" ht="15.75">
      <c r="A67" s="12">
        <f t="shared" si="0"/>
      </c>
      <c r="B67" s="38">
        <v>56</v>
      </c>
      <c r="C67" s="40" t="s">
        <v>895</v>
      </c>
      <c r="D67" s="39" t="s">
        <v>646</v>
      </c>
      <c r="E67" s="36">
        <v>1</v>
      </c>
      <c r="F67" s="130"/>
      <c r="G67" s="133">
        <f t="shared" si="1"/>
        <v>0</v>
      </c>
    </row>
    <row r="68" spans="1:7" ht="15.75">
      <c r="A68" s="12">
        <f t="shared" si="0"/>
      </c>
      <c r="B68" s="38">
        <v>57</v>
      </c>
      <c r="C68" s="40" t="s">
        <v>896</v>
      </c>
      <c r="D68" s="39" t="s">
        <v>646</v>
      </c>
      <c r="E68" s="36">
        <v>1</v>
      </c>
      <c r="F68" s="130"/>
      <c r="G68" s="133">
        <f t="shared" si="1"/>
        <v>0</v>
      </c>
    </row>
    <row r="69" spans="1:7" ht="15.75">
      <c r="A69" s="12">
        <f t="shared" si="0"/>
      </c>
      <c r="B69" s="38">
        <v>58</v>
      </c>
      <c r="C69" s="40" t="s">
        <v>897</v>
      </c>
      <c r="D69" s="39" t="s">
        <v>646</v>
      </c>
      <c r="E69" s="36">
        <v>1</v>
      </c>
      <c r="F69" s="130"/>
      <c r="G69" s="133">
        <f t="shared" si="1"/>
        <v>0</v>
      </c>
    </row>
    <row r="70" spans="1:7" ht="15.75">
      <c r="A70" s="12">
        <f t="shared" si="0"/>
      </c>
      <c r="B70" s="38">
        <v>59</v>
      </c>
      <c r="C70" s="40" t="s">
        <v>898</v>
      </c>
      <c r="D70" s="39" t="s">
        <v>646</v>
      </c>
      <c r="E70" s="36">
        <v>1</v>
      </c>
      <c r="F70" s="130"/>
      <c r="G70" s="133">
        <f t="shared" si="1"/>
        <v>0</v>
      </c>
    </row>
    <row r="71" spans="1:7" ht="15.75">
      <c r="A71" s="12">
        <f t="shared" si="0"/>
      </c>
      <c r="B71" s="38">
        <v>60</v>
      </c>
      <c r="C71" s="40" t="s">
        <v>899</v>
      </c>
      <c r="D71" s="39" t="s">
        <v>646</v>
      </c>
      <c r="E71" s="36">
        <v>1</v>
      </c>
      <c r="F71" s="130"/>
      <c r="G71" s="133">
        <f t="shared" si="1"/>
        <v>0</v>
      </c>
    </row>
    <row r="72" spans="1:7" ht="15.75">
      <c r="A72" s="12">
        <f t="shared" si="0"/>
      </c>
      <c r="B72" s="38">
        <v>61</v>
      </c>
      <c r="C72" s="40" t="s">
        <v>900</v>
      </c>
      <c r="D72" s="39" t="s">
        <v>646</v>
      </c>
      <c r="E72" s="36">
        <v>1</v>
      </c>
      <c r="F72" s="130"/>
      <c r="G72" s="133">
        <f t="shared" si="1"/>
        <v>0</v>
      </c>
    </row>
    <row r="73" spans="1:7" ht="15.75">
      <c r="A73" s="12">
        <f t="shared" si="0"/>
      </c>
      <c r="B73" s="38">
        <v>62</v>
      </c>
      <c r="C73" s="40" t="s">
        <v>901</v>
      </c>
      <c r="D73" s="39" t="s">
        <v>646</v>
      </c>
      <c r="E73" s="36">
        <v>1</v>
      </c>
      <c r="F73" s="130"/>
      <c r="G73" s="133">
        <f t="shared" si="1"/>
        <v>0</v>
      </c>
    </row>
    <row r="74" spans="1:7" ht="15.75">
      <c r="A74" s="12">
        <f aca="true" t="shared" si="2" ref="A74:A137">IF(F74&gt;0,$D$4,"")</f>
      </c>
      <c r="B74" s="38">
        <v>63</v>
      </c>
      <c r="C74" s="40" t="s">
        <v>902</v>
      </c>
      <c r="D74" s="39" t="s">
        <v>646</v>
      </c>
      <c r="E74" s="36">
        <v>1</v>
      </c>
      <c r="F74" s="130"/>
      <c r="G74" s="133">
        <f t="shared" si="1"/>
        <v>0</v>
      </c>
    </row>
    <row r="75" spans="1:7" ht="15.75">
      <c r="A75" s="12">
        <f t="shared" si="2"/>
      </c>
      <c r="B75" s="38">
        <v>64</v>
      </c>
      <c r="C75" s="40" t="s">
        <v>903</v>
      </c>
      <c r="D75" s="39" t="s">
        <v>646</v>
      </c>
      <c r="E75" s="36">
        <v>1</v>
      </c>
      <c r="F75" s="130"/>
      <c r="G75" s="133">
        <f t="shared" si="1"/>
        <v>0</v>
      </c>
    </row>
    <row r="76" spans="1:7" ht="15.75">
      <c r="A76" s="12">
        <f t="shared" si="2"/>
      </c>
      <c r="B76" s="38">
        <v>65</v>
      </c>
      <c r="C76" s="40" t="s">
        <v>904</v>
      </c>
      <c r="D76" s="39" t="s">
        <v>646</v>
      </c>
      <c r="E76" s="36">
        <v>1</v>
      </c>
      <c r="F76" s="130"/>
      <c r="G76" s="133">
        <f t="shared" si="1"/>
        <v>0</v>
      </c>
    </row>
    <row r="77" spans="1:7" ht="15.75">
      <c r="A77" s="12">
        <f t="shared" si="2"/>
      </c>
      <c r="B77" s="38">
        <v>66</v>
      </c>
      <c r="C77" s="40" t="s">
        <v>905</v>
      </c>
      <c r="D77" s="39" t="s">
        <v>906</v>
      </c>
      <c r="E77" s="36">
        <v>1</v>
      </c>
      <c r="F77" s="130"/>
      <c r="G77" s="133">
        <f t="shared" si="1"/>
        <v>0</v>
      </c>
    </row>
    <row r="78" spans="1:7" ht="15.75">
      <c r="A78" s="12">
        <f t="shared" si="2"/>
      </c>
      <c r="B78" s="38">
        <v>67</v>
      </c>
      <c r="C78" s="40" t="s">
        <v>907</v>
      </c>
      <c r="D78" s="39" t="s">
        <v>646</v>
      </c>
      <c r="E78" s="36">
        <v>1</v>
      </c>
      <c r="F78" s="130"/>
      <c r="G78" s="133">
        <f aca="true" t="shared" si="3" ref="G78:G89">E78*F78</f>
        <v>0</v>
      </c>
    </row>
    <row r="79" spans="1:7" ht="15.75">
      <c r="A79" s="12">
        <f t="shared" si="2"/>
      </c>
      <c r="B79" s="38">
        <v>68</v>
      </c>
      <c r="C79" s="40" t="s">
        <v>908</v>
      </c>
      <c r="D79" s="39" t="s">
        <v>906</v>
      </c>
      <c r="E79" s="36">
        <v>1</v>
      </c>
      <c r="F79" s="130"/>
      <c r="G79" s="133">
        <f t="shared" si="3"/>
        <v>0</v>
      </c>
    </row>
    <row r="80" spans="1:7" ht="15.75">
      <c r="A80" s="12">
        <f t="shared" si="2"/>
      </c>
      <c r="B80" s="38">
        <v>69</v>
      </c>
      <c r="C80" s="40" t="s">
        <v>909</v>
      </c>
      <c r="D80" s="39" t="s">
        <v>646</v>
      </c>
      <c r="E80" s="36">
        <v>1</v>
      </c>
      <c r="F80" s="130"/>
      <c r="G80" s="133">
        <f t="shared" si="3"/>
        <v>0</v>
      </c>
    </row>
    <row r="81" spans="1:7" ht="15.75">
      <c r="A81" s="12">
        <f t="shared" si="2"/>
      </c>
      <c r="B81" s="38">
        <v>70</v>
      </c>
      <c r="C81" s="35" t="s">
        <v>361</v>
      </c>
      <c r="D81" s="39" t="s">
        <v>646</v>
      </c>
      <c r="E81" s="36">
        <v>50</v>
      </c>
      <c r="F81" s="130"/>
      <c r="G81" s="133">
        <f t="shared" si="3"/>
        <v>0</v>
      </c>
    </row>
    <row r="82" spans="1:7" ht="15.75">
      <c r="A82" s="12">
        <f t="shared" si="2"/>
      </c>
      <c r="B82" s="38">
        <v>71</v>
      </c>
      <c r="C82" s="35" t="s">
        <v>911</v>
      </c>
      <c r="D82" s="39" t="s">
        <v>906</v>
      </c>
      <c r="E82" s="36">
        <v>25</v>
      </c>
      <c r="F82" s="130"/>
      <c r="G82" s="133">
        <f t="shared" si="3"/>
        <v>0</v>
      </c>
    </row>
    <row r="83" spans="1:7" ht="15.75">
      <c r="A83" s="12">
        <f t="shared" si="2"/>
      </c>
      <c r="B83" s="38">
        <v>72</v>
      </c>
      <c r="C83" s="35" t="s">
        <v>912</v>
      </c>
      <c r="D83" s="39" t="s">
        <v>906</v>
      </c>
      <c r="E83" s="36">
        <v>10</v>
      </c>
      <c r="F83" s="130"/>
      <c r="G83" s="133">
        <f t="shared" si="3"/>
        <v>0</v>
      </c>
    </row>
    <row r="84" spans="1:7" ht="15.75">
      <c r="A84" s="12">
        <f t="shared" si="2"/>
      </c>
      <c r="B84" s="38">
        <v>73</v>
      </c>
      <c r="C84" s="40" t="s">
        <v>322</v>
      </c>
      <c r="D84" s="38" t="s">
        <v>841</v>
      </c>
      <c r="E84" s="36">
        <v>1</v>
      </c>
      <c r="F84" s="130"/>
      <c r="G84" s="133">
        <f t="shared" si="3"/>
        <v>0</v>
      </c>
    </row>
    <row r="85" spans="1:7" ht="15.75">
      <c r="A85" s="12">
        <f t="shared" si="2"/>
      </c>
      <c r="B85" s="38">
        <v>74</v>
      </c>
      <c r="C85" s="40" t="s">
        <v>319</v>
      </c>
      <c r="D85" s="38" t="s">
        <v>841</v>
      </c>
      <c r="E85" s="36">
        <v>1</v>
      </c>
      <c r="F85" s="130"/>
      <c r="G85" s="133">
        <f t="shared" si="3"/>
        <v>0</v>
      </c>
    </row>
    <row r="86" spans="1:7" ht="15.75">
      <c r="A86" s="12">
        <f t="shared" si="2"/>
      </c>
      <c r="B86" s="38">
        <v>75</v>
      </c>
      <c r="C86" s="40" t="s">
        <v>913</v>
      </c>
      <c r="D86" s="38" t="s">
        <v>841</v>
      </c>
      <c r="E86" s="36">
        <v>1</v>
      </c>
      <c r="F86" s="130"/>
      <c r="G86" s="133">
        <f t="shared" si="3"/>
        <v>0</v>
      </c>
    </row>
    <row r="87" spans="1:7" ht="15.75">
      <c r="A87" s="12">
        <f t="shared" si="2"/>
      </c>
      <c r="B87" s="38">
        <v>76</v>
      </c>
      <c r="C87" s="40" t="s">
        <v>320</v>
      </c>
      <c r="D87" s="38" t="s">
        <v>841</v>
      </c>
      <c r="E87" s="36">
        <v>1</v>
      </c>
      <c r="F87" s="130"/>
      <c r="G87" s="133">
        <f t="shared" si="3"/>
        <v>0</v>
      </c>
    </row>
    <row r="88" spans="1:7" ht="15.75">
      <c r="A88" s="12">
        <f t="shared" si="2"/>
      </c>
      <c r="B88" s="38">
        <v>77</v>
      </c>
      <c r="C88" s="40" t="s">
        <v>318</v>
      </c>
      <c r="D88" s="34" t="s">
        <v>646</v>
      </c>
      <c r="E88" s="36">
        <v>1</v>
      </c>
      <c r="F88" s="130"/>
      <c r="G88" s="133">
        <f t="shared" si="3"/>
        <v>0</v>
      </c>
    </row>
    <row r="89" spans="1:7" ht="15.75">
      <c r="A89" s="12">
        <f t="shared" si="2"/>
      </c>
      <c r="B89" s="38">
        <v>78</v>
      </c>
      <c r="C89" s="40" t="s">
        <v>321</v>
      </c>
      <c r="D89" s="34" t="s">
        <v>646</v>
      </c>
      <c r="E89" s="36">
        <v>1</v>
      </c>
      <c r="F89" s="130"/>
      <c r="G89" s="133">
        <f t="shared" si="3"/>
        <v>0</v>
      </c>
    </row>
    <row r="90" spans="1:7" ht="63">
      <c r="A90" s="12">
        <f t="shared" si="2"/>
      </c>
      <c r="B90" s="34"/>
      <c r="C90" s="41" t="s">
        <v>179</v>
      </c>
      <c r="D90" s="39"/>
      <c r="E90" s="36"/>
      <c r="F90" s="19"/>
      <c r="G90" s="19"/>
    </row>
    <row r="91" spans="1:7" ht="15.75">
      <c r="A91" s="12">
        <f t="shared" si="2"/>
      </c>
      <c r="B91" s="37" t="s">
        <v>392</v>
      </c>
      <c r="C91" s="4" t="s">
        <v>336</v>
      </c>
      <c r="D91" s="42"/>
      <c r="E91" s="43"/>
      <c r="F91" s="19"/>
      <c r="G91" s="19"/>
    </row>
    <row r="92" spans="1:7" ht="15.75">
      <c r="A92" s="12">
        <f t="shared" si="2"/>
      </c>
      <c r="B92" s="34">
        <v>79</v>
      </c>
      <c r="C92" s="44" t="s">
        <v>914</v>
      </c>
      <c r="D92" s="38" t="s">
        <v>646</v>
      </c>
      <c r="E92" s="45">
        <v>5</v>
      </c>
      <c r="F92" s="130"/>
      <c r="G92" s="133">
        <f aca="true" t="shared" si="4" ref="G92:G98">E92*F92</f>
        <v>0</v>
      </c>
    </row>
    <row r="93" spans="1:7" ht="15.75">
      <c r="A93" s="12">
        <f t="shared" si="2"/>
      </c>
      <c r="B93" s="34">
        <v>80</v>
      </c>
      <c r="C93" s="44" t="s">
        <v>915</v>
      </c>
      <c r="D93" s="38" t="s">
        <v>910</v>
      </c>
      <c r="E93" s="45">
        <v>5</v>
      </c>
      <c r="F93" s="130"/>
      <c r="G93" s="133">
        <f t="shared" si="4"/>
        <v>0</v>
      </c>
    </row>
    <row r="94" spans="1:7" ht="15.75">
      <c r="A94" s="12">
        <f t="shared" si="2"/>
      </c>
      <c r="B94" s="34">
        <v>81</v>
      </c>
      <c r="C94" s="46" t="s">
        <v>916</v>
      </c>
      <c r="D94" s="38" t="s">
        <v>841</v>
      </c>
      <c r="E94" s="45">
        <v>2</v>
      </c>
      <c r="F94" s="130"/>
      <c r="G94" s="133">
        <f t="shared" si="4"/>
        <v>0</v>
      </c>
    </row>
    <row r="95" spans="1:7" ht="15.75">
      <c r="A95" s="12">
        <f t="shared" si="2"/>
      </c>
      <c r="B95" s="34">
        <v>82</v>
      </c>
      <c r="C95" s="46" t="s">
        <v>917</v>
      </c>
      <c r="D95" s="38" t="s">
        <v>841</v>
      </c>
      <c r="E95" s="45">
        <v>2</v>
      </c>
      <c r="F95" s="130"/>
      <c r="G95" s="133">
        <f t="shared" si="4"/>
        <v>0</v>
      </c>
    </row>
    <row r="96" spans="1:7" ht="31.5">
      <c r="A96" s="12">
        <f t="shared" si="2"/>
      </c>
      <c r="B96" s="34">
        <v>83</v>
      </c>
      <c r="C96" s="46" t="s">
        <v>918</v>
      </c>
      <c r="D96" s="38" t="s">
        <v>841</v>
      </c>
      <c r="E96" s="45">
        <v>2</v>
      </c>
      <c r="F96" s="130"/>
      <c r="G96" s="133">
        <f t="shared" si="4"/>
        <v>0</v>
      </c>
    </row>
    <row r="97" spans="1:7" ht="15.75">
      <c r="A97" s="12">
        <f t="shared" si="2"/>
      </c>
      <c r="B97" s="34">
        <v>84</v>
      </c>
      <c r="C97" s="46" t="s">
        <v>919</v>
      </c>
      <c r="D97" s="38" t="s">
        <v>841</v>
      </c>
      <c r="E97" s="45">
        <v>2</v>
      </c>
      <c r="F97" s="130"/>
      <c r="G97" s="133">
        <f t="shared" si="4"/>
        <v>0</v>
      </c>
    </row>
    <row r="98" spans="1:7" ht="15.75">
      <c r="A98" s="12">
        <f t="shared" si="2"/>
      </c>
      <c r="B98" s="34">
        <v>85</v>
      </c>
      <c r="C98" s="46" t="s">
        <v>920</v>
      </c>
      <c r="D98" s="38" t="s">
        <v>841</v>
      </c>
      <c r="E98" s="45">
        <v>2</v>
      </c>
      <c r="F98" s="130"/>
      <c r="G98" s="133">
        <f t="shared" si="4"/>
        <v>0</v>
      </c>
    </row>
    <row r="99" spans="1:7" ht="63">
      <c r="A99" s="12">
        <f t="shared" si="2"/>
      </c>
      <c r="B99" s="34"/>
      <c r="C99" s="41" t="s">
        <v>345</v>
      </c>
      <c r="D99" s="38"/>
      <c r="E99" s="45"/>
      <c r="F99" s="19"/>
      <c r="G99" s="19"/>
    </row>
    <row r="100" spans="1:7" ht="15.75">
      <c r="A100" s="12">
        <f t="shared" si="2"/>
      </c>
      <c r="B100" s="37" t="s">
        <v>393</v>
      </c>
      <c r="C100" s="4" t="s">
        <v>327</v>
      </c>
      <c r="D100" s="42"/>
      <c r="E100" s="43"/>
      <c r="F100" s="19"/>
      <c r="G100" s="19"/>
    </row>
    <row r="101" spans="1:7" ht="15.75">
      <c r="A101" s="12">
        <f t="shared" si="2"/>
      </c>
      <c r="B101" s="34">
        <v>86</v>
      </c>
      <c r="C101" s="44" t="s">
        <v>923</v>
      </c>
      <c r="D101" s="38" t="s">
        <v>922</v>
      </c>
      <c r="E101" s="45">
        <v>10</v>
      </c>
      <c r="F101" s="130"/>
      <c r="G101" s="133">
        <f aca="true" t="shared" si="5" ref="G101:G108">E101*F101</f>
        <v>0</v>
      </c>
    </row>
    <row r="102" spans="1:7" ht="15.75">
      <c r="A102" s="12">
        <f t="shared" si="2"/>
      </c>
      <c r="B102" s="34">
        <v>87</v>
      </c>
      <c r="C102" s="44" t="s">
        <v>924</v>
      </c>
      <c r="D102" s="38" t="s">
        <v>922</v>
      </c>
      <c r="E102" s="45">
        <v>10</v>
      </c>
      <c r="F102" s="130"/>
      <c r="G102" s="133">
        <f t="shared" si="5"/>
        <v>0</v>
      </c>
    </row>
    <row r="103" spans="1:7" ht="15.75">
      <c r="A103" s="12">
        <f t="shared" si="2"/>
      </c>
      <c r="B103" s="34">
        <v>88</v>
      </c>
      <c r="C103" s="44" t="s">
        <v>925</v>
      </c>
      <c r="D103" s="38" t="s">
        <v>921</v>
      </c>
      <c r="E103" s="45">
        <v>2</v>
      </c>
      <c r="F103" s="130"/>
      <c r="G103" s="133">
        <f t="shared" si="5"/>
        <v>0</v>
      </c>
    </row>
    <row r="104" spans="1:7" ht="15.75">
      <c r="A104" s="12">
        <f t="shared" si="2"/>
      </c>
      <c r="B104" s="34">
        <v>89</v>
      </c>
      <c r="C104" s="44" t="s">
        <v>926</v>
      </c>
      <c r="D104" s="38" t="s">
        <v>922</v>
      </c>
      <c r="E104" s="45">
        <v>4</v>
      </c>
      <c r="F104" s="130"/>
      <c r="G104" s="133">
        <f t="shared" si="5"/>
        <v>0</v>
      </c>
    </row>
    <row r="105" spans="1:7" ht="31.5">
      <c r="A105" s="12">
        <f t="shared" si="2"/>
      </c>
      <c r="B105" s="34">
        <v>90</v>
      </c>
      <c r="C105" s="44" t="s">
        <v>409</v>
      </c>
      <c r="D105" s="38" t="s">
        <v>922</v>
      </c>
      <c r="E105" s="45">
        <v>5</v>
      </c>
      <c r="F105" s="130"/>
      <c r="G105" s="133">
        <f t="shared" si="5"/>
        <v>0</v>
      </c>
    </row>
    <row r="106" spans="1:7" ht="31.5">
      <c r="A106" s="12">
        <f t="shared" si="2"/>
      </c>
      <c r="B106" s="34">
        <v>91</v>
      </c>
      <c r="C106" s="40" t="s">
        <v>927</v>
      </c>
      <c r="D106" s="38" t="s">
        <v>922</v>
      </c>
      <c r="E106" s="36">
        <v>50</v>
      </c>
      <c r="F106" s="130"/>
      <c r="G106" s="133">
        <f t="shared" si="5"/>
        <v>0</v>
      </c>
    </row>
    <row r="107" spans="1:7" ht="15.75">
      <c r="A107" s="12">
        <f t="shared" si="2"/>
      </c>
      <c r="B107" s="34">
        <v>92</v>
      </c>
      <c r="C107" s="40" t="s">
        <v>928</v>
      </c>
      <c r="D107" s="38" t="s">
        <v>921</v>
      </c>
      <c r="E107" s="36">
        <v>2</v>
      </c>
      <c r="F107" s="130"/>
      <c r="G107" s="133">
        <f t="shared" si="5"/>
        <v>0</v>
      </c>
    </row>
    <row r="108" spans="1:7" ht="15.75">
      <c r="A108" s="12">
        <f t="shared" si="2"/>
      </c>
      <c r="B108" s="34">
        <v>93</v>
      </c>
      <c r="C108" s="40" t="s">
        <v>473</v>
      </c>
      <c r="D108" s="38" t="s">
        <v>922</v>
      </c>
      <c r="E108" s="36">
        <v>10</v>
      </c>
      <c r="F108" s="130"/>
      <c r="G108" s="133">
        <f t="shared" si="5"/>
        <v>0</v>
      </c>
    </row>
    <row r="109" spans="1:7" ht="31.5">
      <c r="A109" s="12">
        <f t="shared" si="2"/>
      </c>
      <c r="B109" s="37" t="s">
        <v>316</v>
      </c>
      <c r="C109" s="4" t="s">
        <v>389</v>
      </c>
      <c r="D109" s="47"/>
      <c r="E109" s="48"/>
      <c r="F109" s="19"/>
      <c r="G109" s="19"/>
    </row>
    <row r="110" spans="1:7" ht="15" customHeight="1">
      <c r="A110" s="12">
        <f t="shared" si="2"/>
      </c>
      <c r="B110" s="34">
        <v>94</v>
      </c>
      <c r="C110" s="44" t="s">
        <v>929</v>
      </c>
      <c r="D110" s="38" t="s">
        <v>646</v>
      </c>
      <c r="E110" s="45">
        <v>80</v>
      </c>
      <c r="F110" s="130"/>
      <c r="G110" s="133">
        <f aca="true" t="shared" si="6" ref="G110:G119">E110*F110</f>
        <v>0</v>
      </c>
    </row>
    <row r="111" spans="1:7" ht="31.5">
      <c r="A111" s="12">
        <f t="shared" si="2"/>
      </c>
      <c r="B111" s="34">
        <v>95</v>
      </c>
      <c r="C111" s="44" t="s">
        <v>930</v>
      </c>
      <c r="D111" s="38" t="s">
        <v>646</v>
      </c>
      <c r="E111" s="45">
        <v>500</v>
      </c>
      <c r="F111" s="130"/>
      <c r="G111" s="133">
        <f t="shared" si="6"/>
        <v>0</v>
      </c>
    </row>
    <row r="112" spans="1:7" ht="31.5">
      <c r="A112" s="12">
        <f t="shared" si="2"/>
      </c>
      <c r="B112" s="34">
        <v>96</v>
      </c>
      <c r="C112" s="44" t="s">
        <v>931</v>
      </c>
      <c r="D112" s="38" t="s">
        <v>646</v>
      </c>
      <c r="E112" s="45">
        <v>150</v>
      </c>
      <c r="F112" s="130"/>
      <c r="G112" s="133">
        <f t="shared" si="6"/>
        <v>0</v>
      </c>
    </row>
    <row r="113" spans="1:7" ht="15.75">
      <c r="A113" s="12">
        <f t="shared" si="2"/>
      </c>
      <c r="B113" s="34">
        <v>97</v>
      </c>
      <c r="C113" s="44" t="s">
        <v>490</v>
      </c>
      <c r="D113" s="38" t="s">
        <v>646</v>
      </c>
      <c r="E113" s="45">
        <v>35</v>
      </c>
      <c r="F113" s="130"/>
      <c r="G113" s="133">
        <f t="shared" si="6"/>
        <v>0</v>
      </c>
    </row>
    <row r="114" spans="1:7" ht="31.5">
      <c r="A114" s="12">
        <f t="shared" si="2"/>
      </c>
      <c r="B114" s="34">
        <v>98</v>
      </c>
      <c r="C114" s="44" t="s">
        <v>491</v>
      </c>
      <c r="D114" s="38" t="s">
        <v>646</v>
      </c>
      <c r="E114" s="45">
        <v>12</v>
      </c>
      <c r="F114" s="130"/>
      <c r="G114" s="133">
        <f t="shared" si="6"/>
        <v>0</v>
      </c>
    </row>
    <row r="115" spans="1:7" ht="31.5">
      <c r="A115" s="12">
        <f t="shared" si="2"/>
      </c>
      <c r="B115" s="34">
        <v>99</v>
      </c>
      <c r="C115" s="44" t="s">
        <v>492</v>
      </c>
      <c r="D115" s="38" t="s">
        <v>646</v>
      </c>
      <c r="E115" s="45">
        <v>12</v>
      </c>
      <c r="F115" s="130"/>
      <c r="G115" s="133">
        <f t="shared" si="6"/>
        <v>0</v>
      </c>
    </row>
    <row r="116" spans="1:7" ht="15.75">
      <c r="A116" s="12">
        <f t="shared" si="2"/>
      </c>
      <c r="B116" s="34">
        <v>100</v>
      </c>
      <c r="C116" s="44" t="s">
        <v>932</v>
      </c>
      <c r="D116" s="38" t="s">
        <v>841</v>
      </c>
      <c r="E116" s="45">
        <v>8</v>
      </c>
      <c r="F116" s="130"/>
      <c r="G116" s="133">
        <f t="shared" si="6"/>
        <v>0</v>
      </c>
    </row>
    <row r="117" spans="1:7" ht="15.75">
      <c r="A117" s="12">
        <f t="shared" si="2"/>
      </c>
      <c r="B117" s="34">
        <v>101</v>
      </c>
      <c r="C117" s="44" t="s">
        <v>933</v>
      </c>
      <c r="D117" s="38" t="s">
        <v>841</v>
      </c>
      <c r="E117" s="45">
        <v>8</v>
      </c>
      <c r="F117" s="130"/>
      <c r="G117" s="133">
        <f t="shared" si="6"/>
        <v>0</v>
      </c>
    </row>
    <row r="118" spans="1:7" ht="15.75">
      <c r="A118" s="12">
        <f t="shared" si="2"/>
      </c>
      <c r="B118" s="34">
        <v>102</v>
      </c>
      <c r="C118" s="44" t="s">
        <v>934</v>
      </c>
      <c r="D118" s="38" t="s">
        <v>841</v>
      </c>
      <c r="E118" s="45">
        <v>6</v>
      </c>
      <c r="F118" s="130"/>
      <c r="G118" s="133">
        <f t="shared" si="6"/>
        <v>0</v>
      </c>
    </row>
    <row r="119" spans="1:7" ht="15.75">
      <c r="A119" s="12">
        <f t="shared" si="2"/>
      </c>
      <c r="B119" s="34">
        <v>103</v>
      </c>
      <c r="C119" s="44" t="s">
        <v>935</v>
      </c>
      <c r="D119" s="38" t="s">
        <v>841</v>
      </c>
      <c r="E119" s="45">
        <v>4</v>
      </c>
      <c r="F119" s="130"/>
      <c r="G119" s="133">
        <f t="shared" si="6"/>
        <v>0</v>
      </c>
    </row>
    <row r="120" spans="1:7" ht="63">
      <c r="A120" s="12">
        <f t="shared" si="2"/>
      </c>
      <c r="B120" s="34"/>
      <c r="C120" s="41" t="s">
        <v>390</v>
      </c>
      <c r="D120" s="38"/>
      <c r="E120" s="45"/>
      <c r="F120" s="19"/>
      <c r="G120" s="19"/>
    </row>
    <row r="121" spans="1:7" ht="31.5">
      <c r="A121" s="12">
        <f t="shared" si="2"/>
      </c>
      <c r="B121" s="37" t="s">
        <v>394</v>
      </c>
      <c r="C121" s="16" t="s">
        <v>330</v>
      </c>
      <c r="D121" s="47"/>
      <c r="E121" s="48"/>
      <c r="F121" s="19"/>
      <c r="G121" s="19"/>
    </row>
    <row r="122" spans="1:7" ht="15.75">
      <c r="A122" s="12">
        <f t="shared" si="2"/>
      </c>
      <c r="B122" s="34">
        <v>104</v>
      </c>
      <c r="C122" s="44" t="s">
        <v>937</v>
      </c>
      <c r="D122" s="38" t="s">
        <v>841</v>
      </c>
      <c r="E122" s="45">
        <v>250</v>
      </c>
      <c r="F122" s="130"/>
      <c r="G122" s="133">
        <f aca="true" t="shared" si="7" ref="G122:G164">E122*F122</f>
        <v>0</v>
      </c>
    </row>
    <row r="123" spans="1:7" ht="31.5">
      <c r="A123" s="12">
        <f t="shared" si="2"/>
      </c>
      <c r="B123" s="34">
        <v>105</v>
      </c>
      <c r="C123" s="44" t="s">
        <v>938</v>
      </c>
      <c r="D123" s="38" t="s">
        <v>841</v>
      </c>
      <c r="E123" s="45">
        <v>30</v>
      </c>
      <c r="F123" s="130"/>
      <c r="G123" s="133">
        <f t="shared" si="7"/>
        <v>0</v>
      </c>
    </row>
    <row r="124" spans="1:7" ht="15.75">
      <c r="A124" s="12">
        <f t="shared" si="2"/>
      </c>
      <c r="B124" s="34">
        <v>106</v>
      </c>
      <c r="C124" s="44" t="s">
        <v>939</v>
      </c>
      <c r="D124" s="38" t="s">
        <v>841</v>
      </c>
      <c r="E124" s="45">
        <v>35</v>
      </c>
      <c r="F124" s="130"/>
      <c r="G124" s="133">
        <f t="shared" si="7"/>
        <v>0</v>
      </c>
    </row>
    <row r="125" spans="1:7" ht="15.75">
      <c r="A125" s="12">
        <f t="shared" si="2"/>
      </c>
      <c r="B125" s="34">
        <v>107</v>
      </c>
      <c r="C125" s="44" t="s">
        <v>940</v>
      </c>
      <c r="D125" s="38" t="s">
        <v>841</v>
      </c>
      <c r="E125" s="45">
        <v>35</v>
      </c>
      <c r="F125" s="130"/>
      <c r="G125" s="133">
        <f t="shared" si="7"/>
        <v>0</v>
      </c>
    </row>
    <row r="126" spans="1:7" ht="15.75">
      <c r="A126" s="12">
        <f t="shared" si="2"/>
      </c>
      <c r="B126" s="34">
        <v>108</v>
      </c>
      <c r="C126" s="44" t="s">
        <v>941</v>
      </c>
      <c r="D126" s="38" t="s">
        <v>841</v>
      </c>
      <c r="E126" s="45">
        <v>24</v>
      </c>
      <c r="F126" s="130"/>
      <c r="G126" s="133">
        <f t="shared" si="7"/>
        <v>0</v>
      </c>
    </row>
    <row r="127" spans="1:7" ht="15.75">
      <c r="A127" s="12">
        <f t="shared" si="2"/>
      </c>
      <c r="B127" s="34">
        <v>109</v>
      </c>
      <c r="C127" s="44" t="s">
        <v>942</v>
      </c>
      <c r="D127" s="38" t="s">
        <v>841</v>
      </c>
      <c r="E127" s="45">
        <v>24</v>
      </c>
      <c r="F127" s="130"/>
      <c r="G127" s="133">
        <f t="shared" si="7"/>
        <v>0</v>
      </c>
    </row>
    <row r="128" spans="1:7" ht="15.75">
      <c r="A128" s="12">
        <f t="shared" si="2"/>
      </c>
      <c r="B128" s="34">
        <v>110</v>
      </c>
      <c r="C128" s="44" t="s">
        <v>943</v>
      </c>
      <c r="D128" s="38" t="s">
        <v>841</v>
      </c>
      <c r="E128" s="45">
        <v>10</v>
      </c>
      <c r="F128" s="130"/>
      <c r="G128" s="133">
        <f t="shared" si="7"/>
        <v>0</v>
      </c>
    </row>
    <row r="129" spans="1:7" ht="15.75">
      <c r="A129" s="12">
        <f t="shared" si="2"/>
      </c>
      <c r="B129" s="34">
        <v>111</v>
      </c>
      <c r="C129" s="44" t="s">
        <v>944</v>
      </c>
      <c r="D129" s="38" t="s">
        <v>841</v>
      </c>
      <c r="E129" s="45">
        <v>10</v>
      </c>
      <c r="F129" s="130"/>
      <c r="G129" s="133">
        <f t="shared" si="7"/>
        <v>0</v>
      </c>
    </row>
    <row r="130" spans="1:7" ht="15.75">
      <c r="A130" s="12">
        <f t="shared" si="2"/>
      </c>
      <c r="B130" s="34">
        <v>112</v>
      </c>
      <c r="C130" s="44" t="s">
        <v>945</v>
      </c>
      <c r="D130" s="38" t="s">
        <v>946</v>
      </c>
      <c r="E130" s="45">
        <v>3</v>
      </c>
      <c r="F130" s="130"/>
      <c r="G130" s="133">
        <f t="shared" si="7"/>
        <v>0</v>
      </c>
    </row>
    <row r="131" spans="1:7" ht="15.75">
      <c r="A131" s="12">
        <f t="shared" si="2"/>
      </c>
      <c r="B131" s="34">
        <v>113</v>
      </c>
      <c r="C131" s="44" t="s">
        <v>842</v>
      </c>
      <c r="D131" s="38" t="s">
        <v>841</v>
      </c>
      <c r="E131" s="45">
        <v>4</v>
      </c>
      <c r="F131" s="130"/>
      <c r="G131" s="133">
        <f t="shared" si="7"/>
        <v>0</v>
      </c>
    </row>
    <row r="132" spans="1:7" ht="15.75">
      <c r="A132" s="12">
        <f t="shared" si="2"/>
      </c>
      <c r="B132" s="34">
        <v>114</v>
      </c>
      <c r="C132" s="44" t="s">
        <v>947</v>
      </c>
      <c r="D132" s="38" t="s">
        <v>841</v>
      </c>
      <c r="E132" s="45">
        <v>4</v>
      </c>
      <c r="F132" s="130"/>
      <c r="G132" s="133">
        <f t="shared" si="7"/>
        <v>0</v>
      </c>
    </row>
    <row r="133" spans="1:7" ht="15.75">
      <c r="A133" s="12">
        <f t="shared" si="2"/>
      </c>
      <c r="B133" s="34">
        <v>115</v>
      </c>
      <c r="C133" s="44" t="s">
        <v>948</v>
      </c>
      <c r="D133" s="38" t="s">
        <v>841</v>
      </c>
      <c r="E133" s="45">
        <v>4</v>
      </c>
      <c r="F133" s="130"/>
      <c r="G133" s="133">
        <f t="shared" si="7"/>
        <v>0</v>
      </c>
    </row>
    <row r="134" spans="1:7" ht="15.75">
      <c r="A134" s="12">
        <f t="shared" si="2"/>
      </c>
      <c r="B134" s="34">
        <v>116</v>
      </c>
      <c r="C134" s="44" t="s">
        <v>949</v>
      </c>
      <c r="D134" s="38" t="s">
        <v>841</v>
      </c>
      <c r="E134" s="45">
        <v>4</v>
      </c>
      <c r="F134" s="130"/>
      <c r="G134" s="133">
        <f t="shared" si="7"/>
        <v>0</v>
      </c>
    </row>
    <row r="135" spans="1:7" ht="15.75">
      <c r="A135" s="12">
        <f t="shared" si="2"/>
      </c>
      <c r="B135" s="34">
        <v>117</v>
      </c>
      <c r="C135" s="44" t="s">
        <v>950</v>
      </c>
      <c r="D135" s="38" t="s">
        <v>841</v>
      </c>
      <c r="E135" s="45">
        <v>1</v>
      </c>
      <c r="F135" s="130"/>
      <c r="G135" s="133">
        <f t="shared" si="7"/>
        <v>0</v>
      </c>
    </row>
    <row r="136" spans="1:7" ht="15.75">
      <c r="A136" s="12">
        <f t="shared" si="2"/>
      </c>
      <c r="B136" s="34">
        <v>118</v>
      </c>
      <c r="C136" s="44" t="s">
        <v>951</v>
      </c>
      <c r="D136" s="38" t="s">
        <v>841</v>
      </c>
      <c r="E136" s="45">
        <v>1</v>
      </c>
      <c r="F136" s="130"/>
      <c r="G136" s="133">
        <f t="shared" si="7"/>
        <v>0</v>
      </c>
    </row>
    <row r="137" spans="1:7" ht="15.75">
      <c r="A137" s="12">
        <f t="shared" si="2"/>
      </c>
      <c r="B137" s="34">
        <v>119</v>
      </c>
      <c r="C137" s="44" t="s">
        <v>952</v>
      </c>
      <c r="D137" s="38" t="s">
        <v>841</v>
      </c>
      <c r="E137" s="45">
        <v>1</v>
      </c>
      <c r="F137" s="130"/>
      <c r="G137" s="133">
        <f t="shared" si="7"/>
        <v>0</v>
      </c>
    </row>
    <row r="138" spans="1:7" ht="15.75">
      <c r="A138" s="12">
        <f aca="true" t="shared" si="8" ref="A138:A201">IF(F138&gt;0,$D$4,"")</f>
      </c>
      <c r="B138" s="34">
        <v>120</v>
      </c>
      <c r="C138" s="44" t="s">
        <v>953</v>
      </c>
      <c r="D138" s="38" t="s">
        <v>841</v>
      </c>
      <c r="E138" s="45">
        <v>1</v>
      </c>
      <c r="F138" s="130"/>
      <c r="G138" s="133">
        <f t="shared" si="7"/>
        <v>0</v>
      </c>
    </row>
    <row r="139" spans="1:7" ht="15.75">
      <c r="A139" s="12">
        <f t="shared" si="8"/>
      </c>
      <c r="B139" s="34">
        <v>121</v>
      </c>
      <c r="C139" s="44" t="s">
        <v>954</v>
      </c>
      <c r="D139" s="38" t="s">
        <v>841</v>
      </c>
      <c r="E139" s="45">
        <v>1</v>
      </c>
      <c r="F139" s="130"/>
      <c r="G139" s="133">
        <f t="shared" si="7"/>
        <v>0</v>
      </c>
    </row>
    <row r="140" spans="1:7" ht="15.75">
      <c r="A140" s="12">
        <f t="shared" si="8"/>
      </c>
      <c r="B140" s="34">
        <v>122</v>
      </c>
      <c r="C140" s="44" t="s">
        <v>955</v>
      </c>
      <c r="D140" s="38" t="s">
        <v>841</v>
      </c>
      <c r="E140" s="45">
        <v>1</v>
      </c>
      <c r="F140" s="130"/>
      <c r="G140" s="133">
        <f t="shared" si="7"/>
        <v>0</v>
      </c>
    </row>
    <row r="141" spans="1:7" ht="15.75">
      <c r="A141" s="12">
        <f t="shared" si="8"/>
      </c>
      <c r="B141" s="34">
        <v>123</v>
      </c>
      <c r="C141" s="44" t="s">
        <v>956</v>
      </c>
      <c r="D141" s="38" t="s">
        <v>946</v>
      </c>
      <c r="E141" s="45">
        <v>5</v>
      </c>
      <c r="F141" s="130"/>
      <c r="G141" s="133">
        <f t="shared" si="7"/>
        <v>0</v>
      </c>
    </row>
    <row r="142" spans="1:7" ht="15.75">
      <c r="A142" s="12">
        <f t="shared" si="8"/>
      </c>
      <c r="B142" s="34">
        <v>124</v>
      </c>
      <c r="C142" s="44" t="s">
        <v>957</v>
      </c>
      <c r="D142" s="38" t="s">
        <v>946</v>
      </c>
      <c r="E142" s="45">
        <v>1</v>
      </c>
      <c r="F142" s="130"/>
      <c r="G142" s="133">
        <f t="shared" si="7"/>
        <v>0</v>
      </c>
    </row>
    <row r="143" spans="1:7" ht="15.75">
      <c r="A143" s="12">
        <f t="shared" si="8"/>
      </c>
      <c r="B143" s="34">
        <v>125</v>
      </c>
      <c r="C143" s="44" t="s">
        <v>958</v>
      </c>
      <c r="D143" s="38" t="s">
        <v>946</v>
      </c>
      <c r="E143" s="45">
        <v>1</v>
      </c>
      <c r="F143" s="130"/>
      <c r="G143" s="133">
        <f t="shared" si="7"/>
        <v>0</v>
      </c>
    </row>
    <row r="144" spans="1:7" ht="15.75">
      <c r="A144" s="12">
        <f t="shared" si="8"/>
      </c>
      <c r="B144" s="34">
        <v>126</v>
      </c>
      <c r="C144" s="44" t="s">
        <v>959</v>
      </c>
      <c r="D144" s="38" t="s">
        <v>946</v>
      </c>
      <c r="E144" s="45">
        <v>1</v>
      </c>
      <c r="F144" s="130"/>
      <c r="G144" s="133">
        <f t="shared" si="7"/>
        <v>0</v>
      </c>
    </row>
    <row r="145" spans="1:7" ht="15.75">
      <c r="A145" s="12">
        <f t="shared" si="8"/>
      </c>
      <c r="B145" s="34">
        <v>127</v>
      </c>
      <c r="C145" s="44" t="s">
        <v>960</v>
      </c>
      <c r="D145" s="38" t="s">
        <v>946</v>
      </c>
      <c r="E145" s="45">
        <v>1</v>
      </c>
      <c r="F145" s="130"/>
      <c r="G145" s="133">
        <f t="shared" si="7"/>
        <v>0</v>
      </c>
    </row>
    <row r="146" spans="1:7" ht="15.75">
      <c r="A146" s="12">
        <f t="shared" si="8"/>
      </c>
      <c r="B146" s="34">
        <v>128</v>
      </c>
      <c r="C146" s="44" t="s">
        <v>961</v>
      </c>
      <c r="D146" s="38" t="s">
        <v>946</v>
      </c>
      <c r="E146" s="45">
        <v>5</v>
      </c>
      <c r="F146" s="130"/>
      <c r="G146" s="133">
        <f t="shared" si="7"/>
        <v>0</v>
      </c>
    </row>
    <row r="147" spans="1:7" ht="15.75">
      <c r="A147" s="12">
        <f t="shared" si="8"/>
      </c>
      <c r="B147" s="34">
        <v>129</v>
      </c>
      <c r="C147" s="44" t="s">
        <v>962</v>
      </c>
      <c r="D147" s="38" t="s">
        <v>946</v>
      </c>
      <c r="E147" s="45">
        <v>5</v>
      </c>
      <c r="F147" s="130"/>
      <c r="G147" s="133">
        <f t="shared" si="7"/>
        <v>0</v>
      </c>
    </row>
    <row r="148" spans="1:7" ht="15.75">
      <c r="A148" s="12">
        <f t="shared" si="8"/>
      </c>
      <c r="B148" s="34">
        <v>130</v>
      </c>
      <c r="C148" s="44" t="s">
        <v>963</v>
      </c>
      <c r="D148" s="38" t="s">
        <v>946</v>
      </c>
      <c r="E148" s="45">
        <v>1</v>
      </c>
      <c r="F148" s="130"/>
      <c r="G148" s="133">
        <f t="shared" si="7"/>
        <v>0</v>
      </c>
    </row>
    <row r="149" spans="1:7" ht="15.75">
      <c r="A149" s="12">
        <f t="shared" si="8"/>
      </c>
      <c r="B149" s="34">
        <v>131</v>
      </c>
      <c r="C149" s="44" t="s">
        <v>964</v>
      </c>
      <c r="D149" s="38" t="s">
        <v>946</v>
      </c>
      <c r="E149" s="45">
        <v>1</v>
      </c>
      <c r="F149" s="130"/>
      <c r="G149" s="133">
        <f t="shared" si="7"/>
        <v>0</v>
      </c>
    </row>
    <row r="150" spans="1:7" ht="15.75">
      <c r="A150" s="12">
        <f t="shared" si="8"/>
      </c>
      <c r="B150" s="34">
        <v>132</v>
      </c>
      <c r="C150" s="44" t="s">
        <v>965</v>
      </c>
      <c r="D150" s="38" t="s">
        <v>946</v>
      </c>
      <c r="E150" s="45">
        <v>8</v>
      </c>
      <c r="F150" s="130"/>
      <c r="G150" s="133">
        <f t="shared" si="7"/>
        <v>0</v>
      </c>
    </row>
    <row r="151" spans="1:7" ht="15.75">
      <c r="A151" s="12">
        <f t="shared" si="8"/>
      </c>
      <c r="B151" s="34">
        <v>133</v>
      </c>
      <c r="C151" s="44" t="s">
        <v>966</v>
      </c>
      <c r="D151" s="38" t="s">
        <v>946</v>
      </c>
      <c r="E151" s="45">
        <v>20</v>
      </c>
      <c r="F151" s="130"/>
      <c r="G151" s="133">
        <f t="shared" si="7"/>
        <v>0</v>
      </c>
    </row>
    <row r="152" spans="1:7" ht="15.75">
      <c r="A152" s="12">
        <f t="shared" si="8"/>
      </c>
      <c r="B152" s="34">
        <v>134</v>
      </c>
      <c r="C152" s="44" t="s">
        <v>967</v>
      </c>
      <c r="D152" s="38" t="s">
        <v>946</v>
      </c>
      <c r="E152" s="45">
        <v>8</v>
      </c>
      <c r="F152" s="130"/>
      <c r="G152" s="133">
        <f t="shared" si="7"/>
        <v>0</v>
      </c>
    </row>
    <row r="153" spans="1:7" ht="15.75">
      <c r="A153" s="12">
        <f t="shared" si="8"/>
      </c>
      <c r="B153" s="34">
        <v>135</v>
      </c>
      <c r="C153" s="44" t="s">
        <v>968</v>
      </c>
      <c r="D153" s="38" t="s">
        <v>946</v>
      </c>
      <c r="E153" s="45">
        <v>8</v>
      </c>
      <c r="F153" s="130"/>
      <c r="G153" s="133">
        <f t="shared" si="7"/>
        <v>0</v>
      </c>
    </row>
    <row r="154" spans="1:7" ht="31.5">
      <c r="A154" s="12">
        <f t="shared" si="8"/>
      </c>
      <c r="B154" s="34">
        <v>136</v>
      </c>
      <c r="C154" s="44" t="s">
        <v>969</v>
      </c>
      <c r="D154" s="38" t="s">
        <v>946</v>
      </c>
      <c r="E154" s="45">
        <v>10</v>
      </c>
      <c r="F154" s="130"/>
      <c r="G154" s="133">
        <f t="shared" si="7"/>
        <v>0</v>
      </c>
    </row>
    <row r="155" spans="1:7" ht="15.75">
      <c r="A155" s="12">
        <f t="shared" si="8"/>
      </c>
      <c r="B155" s="34">
        <v>137</v>
      </c>
      <c r="C155" s="44" t="s">
        <v>970</v>
      </c>
      <c r="D155" s="38" t="s">
        <v>946</v>
      </c>
      <c r="E155" s="45">
        <v>20</v>
      </c>
      <c r="F155" s="130"/>
      <c r="G155" s="133">
        <f t="shared" si="7"/>
        <v>0</v>
      </c>
    </row>
    <row r="156" spans="1:7" ht="31.5">
      <c r="A156" s="12">
        <f t="shared" si="8"/>
      </c>
      <c r="B156" s="34">
        <v>138</v>
      </c>
      <c r="C156" s="44" t="s">
        <v>971</v>
      </c>
      <c r="D156" s="38" t="s">
        <v>946</v>
      </c>
      <c r="E156" s="45">
        <v>150</v>
      </c>
      <c r="F156" s="130"/>
      <c r="G156" s="133">
        <f t="shared" si="7"/>
        <v>0</v>
      </c>
    </row>
    <row r="157" spans="1:7" ht="31.5">
      <c r="A157" s="12">
        <f t="shared" si="8"/>
      </c>
      <c r="B157" s="34">
        <v>139</v>
      </c>
      <c r="C157" s="44" t="s">
        <v>972</v>
      </c>
      <c r="D157" s="38" t="s">
        <v>946</v>
      </c>
      <c r="E157" s="45">
        <v>65</v>
      </c>
      <c r="F157" s="130"/>
      <c r="G157" s="133">
        <f t="shared" si="7"/>
        <v>0</v>
      </c>
    </row>
    <row r="158" spans="1:7" ht="31.5">
      <c r="A158" s="12">
        <f t="shared" si="8"/>
      </c>
      <c r="B158" s="34">
        <v>140</v>
      </c>
      <c r="C158" s="44" t="s">
        <v>973</v>
      </c>
      <c r="D158" s="38" t="s">
        <v>946</v>
      </c>
      <c r="E158" s="45">
        <v>10</v>
      </c>
      <c r="F158" s="130"/>
      <c r="G158" s="133">
        <f t="shared" si="7"/>
        <v>0</v>
      </c>
    </row>
    <row r="159" spans="1:7" ht="15.75">
      <c r="A159" s="12">
        <f t="shared" si="8"/>
      </c>
      <c r="B159" s="34">
        <v>141</v>
      </c>
      <c r="C159" s="44" t="s">
        <v>974</v>
      </c>
      <c r="D159" s="38" t="s">
        <v>841</v>
      </c>
      <c r="E159" s="45">
        <v>4</v>
      </c>
      <c r="F159" s="130"/>
      <c r="G159" s="133">
        <f t="shared" si="7"/>
        <v>0</v>
      </c>
    </row>
    <row r="160" spans="1:7" ht="15.75">
      <c r="A160" s="12">
        <f t="shared" si="8"/>
      </c>
      <c r="B160" s="34">
        <v>142</v>
      </c>
      <c r="C160" s="44" t="s">
        <v>975</v>
      </c>
      <c r="D160" s="38" t="s">
        <v>841</v>
      </c>
      <c r="E160" s="45">
        <v>4</v>
      </c>
      <c r="F160" s="130"/>
      <c r="G160" s="133">
        <f t="shared" si="7"/>
        <v>0</v>
      </c>
    </row>
    <row r="161" spans="1:7" ht="15.75">
      <c r="A161" s="12">
        <f t="shared" si="8"/>
      </c>
      <c r="B161" s="34">
        <v>143</v>
      </c>
      <c r="C161" s="44" t="s">
        <v>976</v>
      </c>
      <c r="D161" s="38" t="s">
        <v>841</v>
      </c>
      <c r="E161" s="45">
        <v>4</v>
      </c>
      <c r="F161" s="130"/>
      <c r="G161" s="133">
        <f t="shared" si="7"/>
        <v>0</v>
      </c>
    </row>
    <row r="162" spans="1:7" ht="15.75">
      <c r="A162" s="12">
        <f t="shared" si="8"/>
      </c>
      <c r="B162" s="34">
        <v>144</v>
      </c>
      <c r="C162" s="44" t="s">
        <v>977</v>
      </c>
      <c r="D162" s="38" t="s">
        <v>841</v>
      </c>
      <c r="E162" s="45">
        <v>6</v>
      </c>
      <c r="F162" s="130"/>
      <c r="G162" s="133">
        <f t="shared" si="7"/>
        <v>0</v>
      </c>
    </row>
    <row r="163" spans="1:7" ht="15.75">
      <c r="A163" s="12">
        <f t="shared" si="8"/>
      </c>
      <c r="B163" s="34">
        <v>145</v>
      </c>
      <c r="C163" s="44" t="s">
        <v>978</v>
      </c>
      <c r="D163" s="38" t="s">
        <v>841</v>
      </c>
      <c r="E163" s="45">
        <v>10</v>
      </c>
      <c r="F163" s="130"/>
      <c r="G163" s="133">
        <f t="shared" si="7"/>
        <v>0</v>
      </c>
    </row>
    <row r="164" spans="1:7" ht="15.75">
      <c r="A164" s="12">
        <f t="shared" si="8"/>
      </c>
      <c r="B164" s="34">
        <v>146</v>
      </c>
      <c r="C164" s="44" t="s">
        <v>979</v>
      </c>
      <c r="D164" s="38" t="s">
        <v>841</v>
      </c>
      <c r="E164" s="45">
        <v>30</v>
      </c>
      <c r="F164" s="130"/>
      <c r="G164" s="133">
        <f t="shared" si="7"/>
        <v>0</v>
      </c>
    </row>
    <row r="165" spans="1:7" ht="63">
      <c r="A165" s="12">
        <f t="shared" si="8"/>
      </c>
      <c r="B165" s="34"/>
      <c r="C165" s="41" t="s">
        <v>346</v>
      </c>
      <c r="D165" s="38"/>
      <c r="E165" s="45"/>
      <c r="F165" s="19"/>
      <c r="G165" s="19"/>
    </row>
    <row r="166" spans="1:7" ht="31.5">
      <c r="A166" s="12">
        <f t="shared" si="8"/>
      </c>
      <c r="B166" s="37" t="s">
        <v>395</v>
      </c>
      <c r="C166" s="4" t="s">
        <v>378</v>
      </c>
      <c r="D166" s="42"/>
      <c r="E166" s="43"/>
      <c r="F166" s="19"/>
      <c r="G166" s="19"/>
    </row>
    <row r="167" spans="1:7" ht="31.5">
      <c r="A167" s="12">
        <f t="shared" si="8"/>
      </c>
      <c r="B167" s="34">
        <v>147</v>
      </c>
      <c r="C167" s="40" t="s">
        <v>377</v>
      </c>
      <c r="D167" s="38" t="s">
        <v>946</v>
      </c>
      <c r="E167" s="45">
        <v>400</v>
      </c>
      <c r="F167" s="130"/>
      <c r="G167" s="133">
        <f>E167*F167</f>
        <v>0</v>
      </c>
    </row>
    <row r="168" spans="1:7" ht="31.5">
      <c r="A168" s="12">
        <f t="shared" si="8"/>
      </c>
      <c r="B168" s="34">
        <v>148</v>
      </c>
      <c r="C168" s="44" t="s">
        <v>382</v>
      </c>
      <c r="D168" s="38" t="s">
        <v>841</v>
      </c>
      <c r="E168" s="45">
        <v>25</v>
      </c>
      <c r="F168" s="130"/>
      <c r="G168" s="133">
        <f>E168*F168</f>
        <v>0</v>
      </c>
    </row>
    <row r="169" spans="1:7" ht="31.5">
      <c r="A169" s="12">
        <f t="shared" si="8"/>
      </c>
      <c r="B169" s="34">
        <v>149</v>
      </c>
      <c r="C169" s="44" t="s">
        <v>380</v>
      </c>
      <c r="D169" s="38" t="s">
        <v>910</v>
      </c>
      <c r="E169" s="45">
        <v>20</v>
      </c>
      <c r="F169" s="130"/>
      <c r="G169" s="133">
        <f>E169*F169</f>
        <v>0</v>
      </c>
    </row>
    <row r="170" spans="1:7" ht="15.75">
      <c r="A170" s="12">
        <f t="shared" si="8"/>
      </c>
      <c r="B170" s="34">
        <v>150</v>
      </c>
      <c r="C170" s="44" t="s">
        <v>381</v>
      </c>
      <c r="D170" s="38" t="s">
        <v>379</v>
      </c>
      <c r="E170" s="49">
        <v>20000</v>
      </c>
      <c r="F170" s="130"/>
      <c r="G170" s="133">
        <f>E170*F170</f>
        <v>0</v>
      </c>
    </row>
    <row r="171" spans="1:7" ht="63">
      <c r="A171" s="12">
        <f t="shared" si="8"/>
      </c>
      <c r="B171" s="34"/>
      <c r="C171" s="41" t="s">
        <v>383</v>
      </c>
      <c r="D171" s="38"/>
      <c r="E171" s="45"/>
      <c r="F171" s="19"/>
      <c r="G171" s="19"/>
    </row>
    <row r="172" spans="1:7" ht="31.5">
      <c r="A172" s="12">
        <f t="shared" si="8"/>
      </c>
      <c r="B172" s="37" t="s">
        <v>647</v>
      </c>
      <c r="C172" s="4" t="s">
        <v>362</v>
      </c>
      <c r="D172" s="42"/>
      <c r="E172" s="43"/>
      <c r="F172" s="19"/>
      <c r="G172" s="19"/>
    </row>
    <row r="173" spans="1:7" ht="31.5">
      <c r="A173" s="12">
        <f t="shared" si="8"/>
      </c>
      <c r="B173" s="34">
        <v>151</v>
      </c>
      <c r="C173" s="40" t="s">
        <v>980</v>
      </c>
      <c r="D173" s="38" t="s">
        <v>946</v>
      </c>
      <c r="E173" s="45">
        <v>10</v>
      </c>
      <c r="F173" s="130"/>
      <c r="G173" s="133">
        <f aca="true" t="shared" si="9" ref="G173:G179">E173*F173</f>
        <v>0</v>
      </c>
    </row>
    <row r="174" spans="1:7" ht="31.5">
      <c r="A174" s="12">
        <f t="shared" si="8"/>
      </c>
      <c r="B174" s="34">
        <v>152</v>
      </c>
      <c r="C174" s="40" t="s">
        <v>981</v>
      </c>
      <c r="D174" s="38" t="s">
        <v>946</v>
      </c>
      <c r="E174" s="45">
        <v>600</v>
      </c>
      <c r="F174" s="130"/>
      <c r="G174" s="133">
        <f t="shared" si="9"/>
        <v>0</v>
      </c>
    </row>
    <row r="175" spans="1:7" ht="31.5">
      <c r="A175" s="12">
        <f t="shared" si="8"/>
      </c>
      <c r="B175" s="34">
        <v>153</v>
      </c>
      <c r="C175" s="40" t="s">
        <v>982</v>
      </c>
      <c r="D175" s="38" t="s">
        <v>946</v>
      </c>
      <c r="E175" s="45">
        <v>10</v>
      </c>
      <c r="F175" s="130"/>
      <c r="G175" s="133">
        <f t="shared" si="9"/>
        <v>0</v>
      </c>
    </row>
    <row r="176" spans="1:7" ht="31.5">
      <c r="A176" s="12">
        <f t="shared" si="8"/>
      </c>
      <c r="B176" s="34">
        <v>154</v>
      </c>
      <c r="C176" s="44" t="s">
        <v>983</v>
      </c>
      <c r="D176" s="38" t="s">
        <v>841</v>
      </c>
      <c r="E176" s="45">
        <v>20</v>
      </c>
      <c r="F176" s="130"/>
      <c r="G176" s="133">
        <f t="shared" si="9"/>
        <v>0</v>
      </c>
    </row>
    <row r="177" spans="1:7" ht="31.5">
      <c r="A177" s="12">
        <f t="shared" si="8"/>
      </c>
      <c r="B177" s="34">
        <v>155</v>
      </c>
      <c r="C177" s="44" t="s">
        <v>984</v>
      </c>
      <c r="D177" s="38" t="s">
        <v>841</v>
      </c>
      <c r="E177" s="45">
        <v>20</v>
      </c>
      <c r="F177" s="130"/>
      <c r="G177" s="133">
        <f t="shared" si="9"/>
        <v>0</v>
      </c>
    </row>
    <row r="178" spans="1:7" ht="15.75">
      <c r="A178" s="12">
        <f t="shared" si="8"/>
      </c>
      <c r="B178" s="34">
        <v>156</v>
      </c>
      <c r="C178" s="44" t="s">
        <v>985</v>
      </c>
      <c r="D178" s="38" t="s">
        <v>841</v>
      </c>
      <c r="E178" s="45">
        <v>2</v>
      </c>
      <c r="F178" s="130"/>
      <c r="G178" s="133">
        <f t="shared" si="9"/>
        <v>0</v>
      </c>
    </row>
    <row r="179" spans="1:7" ht="15.75">
      <c r="A179" s="12">
        <f t="shared" si="8"/>
      </c>
      <c r="B179" s="34">
        <v>157</v>
      </c>
      <c r="C179" s="44" t="s">
        <v>986</v>
      </c>
      <c r="D179" s="38" t="s">
        <v>841</v>
      </c>
      <c r="E179" s="45">
        <v>2</v>
      </c>
      <c r="F179" s="130"/>
      <c r="G179" s="133">
        <f t="shared" si="9"/>
        <v>0</v>
      </c>
    </row>
    <row r="180" spans="1:7" ht="63">
      <c r="A180" s="12">
        <f t="shared" si="8"/>
      </c>
      <c r="B180" s="34"/>
      <c r="C180" s="41" t="s">
        <v>368</v>
      </c>
      <c r="D180" s="38"/>
      <c r="E180" s="45"/>
      <c r="F180" s="19"/>
      <c r="G180" s="19"/>
    </row>
    <row r="181" spans="1:7" ht="47.25">
      <c r="A181" s="12">
        <f t="shared" si="8"/>
      </c>
      <c r="B181" s="37" t="s">
        <v>648</v>
      </c>
      <c r="C181" s="4" t="s">
        <v>337</v>
      </c>
      <c r="D181" s="42"/>
      <c r="E181" s="43"/>
      <c r="F181" s="19"/>
      <c r="G181" s="19"/>
    </row>
    <row r="182" spans="1:7" ht="15.75">
      <c r="A182" s="12">
        <f t="shared" si="8"/>
      </c>
      <c r="B182" s="34">
        <v>158</v>
      </c>
      <c r="C182" s="50" t="s">
        <v>987</v>
      </c>
      <c r="D182" s="38" t="s">
        <v>646</v>
      </c>
      <c r="E182" s="45">
        <v>4</v>
      </c>
      <c r="F182" s="130"/>
      <c r="G182" s="133">
        <f aca="true" t="shared" si="10" ref="G182:G245">E182*F182</f>
        <v>0</v>
      </c>
    </row>
    <row r="183" spans="1:7" ht="15.75">
      <c r="A183" s="12">
        <f t="shared" si="8"/>
      </c>
      <c r="B183" s="34">
        <v>159</v>
      </c>
      <c r="C183" s="50" t="s">
        <v>988</v>
      </c>
      <c r="D183" s="38" t="s">
        <v>646</v>
      </c>
      <c r="E183" s="45">
        <v>4</v>
      </c>
      <c r="F183" s="130"/>
      <c r="G183" s="133">
        <f t="shared" si="10"/>
        <v>0</v>
      </c>
    </row>
    <row r="184" spans="1:7" ht="15.75">
      <c r="A184" s="12">
        <f t="shared" si="8"/>
      </c>
      <c r="B184" s="34">
        <v>160</v>
      </c>
      <c r="C184" s="50" t="s">
        <v>989</v>
      </c>
      <c r="D184" s="38" t="s">
        <v>646</v>
      </c>
      <c r="E184" s="45">
        <v>15</v>
      </c>
      <c r="F184" s="130"/>
      <c r="G184" s="133">
        <f t="shared" si="10"/>
        <v>0</v>
      </c>
    </row>
    <row r="185" spans="1:7" ht="15.75">
      <c r="A185" s="12">
        <f t="shared" si="8"/>
      </c>
      <c r="B185" s="34">
        <v>161</v>
      </c>
      <c r="C185" s="51" t="s">
        <v>990</v>
      </c>
      <c r="D185" s="38" t="s">
        <v>646</v>
      </c>
      <c r="E185" s="45">
        <v>15</v>
      </c>
      <c r="F185" s="130"/>
      <c r="G185" s="133">
        <f t="shared" si="10"/>
        <v>0</v>
      </c>
    </row>
    <row r="186" spans="1:7" ht="15.75">
      <c r="A186" s="12">
        <f t="shared" si="8"/>
      </c>
      <c r="B186" s="34">
        <v>162</v>
      </c>
      <c r="C186" s="50" t="s">
        <v>991</v>
      </c>
      <c r="D186" s="38" t="s">
        <v>646</v>
      </c>
      <c r="E186" s="45">
        <v>15</v>
      </c>
      <c r="F186" s="130"/>
      <c r="G186" s="133">
        <f t="shared" si="10"/>
        <v>0</v>
      </c>
    </row>
    <row r="187" spans="1:7" ht="15.75">
      <c r="A187" s="12">
        <f t="shared" si="8"/>
      </c>
      <c r="B187" s="34">
        <v>163</v>
      </c>
      <c r="C187" s="50" t="s">
        <v>992</v>
      </c>
      <c r="D187" s="38" t="s">
        <v>646</v>
      </c>
      <c r="E187" s="45">
        <v>3</v>
      </c>
      <c r="F187" s="130"/>
      <c r="G187" s="133">
        <f t="shared" si="10"/>
        <v>0</v>
      </c>
    </row>
    <row r="188" spans="1:7" ht="15.75">
      <c r="A188" s="12">
        <f t="shared" si="8"/>
      </c>
      <c r="B188" s="34">
        <v>164</v>
      </c>
      <c r="C188" s="50" t="s">
        <v>993</v>
      </c>
      <c r="D188" s="38" t="s">
        <v>646</v>
      </c>
      <c r="E188" s="45">
        <v>3</v>
      </c>
      <c r="F188" s="130"/>
      <c r="G188" s="133">
        <f t="shared" si="10"/>
        <v>0</v>
      </c>
    </row>
    <row r="189" spans="1:7" ht="15.75">
      <c r="A189" s="12">
        <f t="shared" si="8"/>
      </c>
      <c r="B189" s="34">
        <v>165</v>
      </c>
      <c r="C189" s="50" t="s">
        <v>994</v>
      </c>
      <c r="D189" s="38" t="s">
        <v>646</v>
      </c>
      <c r="E189" s="45">
        <v>4</v>
      </c>
      <c r="F189" s="130"/>
      <c r="G189" s="133">
        <f t="shared" si="10"/>
        <v>0</v>
      </c>
    </row>
    <row r="190" spans="1:7" ht="15.75">
      <c r="A190" s="12">
        <f t="shared" si="8"/>
      </c>
      <c r="B190" s="34">
        <v>166</v>
      </c>
      <c r="C190" s="52" t="s">
        <v>995</v>
      </c>
      <c r="D190" s="38" t="s">
        <v>646</v>
      </c>
      <c r="E190" s="45">
        <v>4</v>
      </c>
      <c r="F190" s="130"/>
      <c r="G190" s="133">
        <f t="shared" si="10"/>
        <v>0</v>
      </c>
    </row>
    <row r="191" spans="1:7" ht="15.75">
      <c r="A191" s="12">
        <f t="shared" si="8"/>
      </c>
      <c r="B191" s="34">
        <v>167</v>
      </c>
      <c r="C191" s="50" t="s">
        <v>996</v>
      </c>
      <c r="D191" s="38" t="s">
        <v>646</v>
      </c>
      <c r="E191" s="45">
        <v>4</v>
      </c>
      <c r="F191" s="130"/>
      <c r="G191" s="133">
        <f t="shared" si="10"/>
        <v>0</v>
      </c>
    </row>
    <row r="192" spans="1:7" ht="15.75">
      <c r="A192" s="12">
        <f t="shared" si="8"/>
      </c>
      <c r="B192" s="34">
        <v>168</v>
      </c>
      <c r="C192" s="50" t="s">
        <v>997</v>
      </c>
      <c r="D192" s="38" t="s">
        <v>646</v>
      </c>
      <c r="E192" s="45">
        <v>4</v>
      </c>
      <c r="F192" s="130"/>
      <c r="G192" s="133">
        <f t="shared" si="10"/>
        <v>0</v>
      </c>
    </row>
    <row r="193" spans="1:7" ht="15.75">
      <c r="A193" s="12">
        <f t="shared" si="8"/>
      </c>
      <c r="B193" s="34">
        <v>169</v>
      </c>
      <c r="C193" s="50" t="s">
        <v>998</v>
      </c>
      <c r="D193" s="38" t="s">
        <v>646</v>
      </c>
      <c r="E193" s="45">
        <v>4</v>
      </c>
      <c r="F193" s="130"/>
      <c r="G193" s="133">
        <f t="shared" si="10"/>
        <v>0</v>
      </c>
    </row>
    <row r="194" spans="1:7" ht="15.75">
      <c r="A194" s="12">
        <f t="shared" si="8"/>
      </c>
      <c r="B194" s="34">
        <v>170</v>
      </c>
      <c r="C194" s="46" t="s">
        <v>999</v>
      </c>
      <c r="D194" s="38" t="s">
        <v>646</v>
      </c>
      <c r="E194" s="45">
        <v>4</v>
      </c>
      <c r="F194" s="130"/>
      <c r="G194" s="133">
        <f t="shared" si="10"/>
        <v>0</v>
      </c>
    </row>
    <row r="195" spans="1:7" ht="15.75">
      <c r="A195" s="12">
        <f t="shared" si="8"/>
      </c>
      <c r="B195" s="34">
        <v>171</v>
      </c>
      <c r="C195" s="50" t="s">
        <v>1000</v>
      </c>
      <c r="D195" s="38" t="s">
        <v>646</v>
      </c>
      <c r="E195" s="45">
        <v>4</v>
      </c>
      <c r="F195" s="130"/>
      <c r="G195" s="133">
        <f t="shared" si="10"/>
        <v>0</v>
      </c>
    </row>
    <row r="196" spans="1:7" ht="15.75">
      <c r="A196" s="12">
        <f t="shared" si="8"/>
      </c>
      <c r="B196" s="34">
        <v>172</v>
      </c>
      <c r="C196" s="50" t="s">
        <v>1001</v>
      </c>
      <c r="D196" s="38" t="s">
        <v>646</v>
      </c>
      <c r="E196" s="45">
        <v>4</v>
      </c>
      <c r="F196" s="130"/>
      <c r="G196" s="133">
        <f t="shared" si="10"/>
        <v>0</v>
      </c>
    </row>
    <row r="197" spans="1:7" ht="15.75">
      <c r="A197" s="12">
        <f t="shared" si="8"/>
      </c>
      <c r="B197" s="34">
        <v>173</v>
      </c>
      <c r="C197" s="50" t="s">
        <v>1002</v>
      </c>
      <c r="D197" s="38" t="s">
        <v>646</v>
      </c>
      <c r="E197" s="45">
        <v>4</v>
      </c>
      <c r="F197" s="130"/>
      <c r="G197" s="133">
        <f t="shared" si="10"/>
        <v>0</v>
      </c>
    </row>
    <row r="198" spans="1:7" ht="15.75">
      <c r="A198" s="12">
        <f t="shared" si="8"/>
      </c>
      <c r="B198" s="34">
        <v>174</v>
      </c>
      <c r="C198" s="50" t="s">
        <v>1003</v>
      </c>
      <c r="D198" s="38" t="s">
        <v>646</v>
      </c>
      <c r="E198" s="45">
        <v>4</v>
      </c>
      <c r="F198" s="130"/>
      <c r="G198" s="133">
        <f t="shared" si="10"/>
        <v>0</v>
      </c>
    </row>
    <row r="199" spans="1:7" ht="15.75">
      <c r="A199" s="12">
        <f t="shared" si="8"/>
      </c>
      <c r="B199" s="34">
        <v>175</v>
      </c>
      <c r="C199" s="46" t="s">
        <v>1004</v>
      </c>
      <c r="D199" s="38" t="s">
        <v>646</v>
      </c>
      <c r="E199" s="45">
        <v>3</v>
      </c>
      <c r="F199" s="130"/>
      <c r="G199" s="133">
        <f t="shared" si="10"/>
        <v>0</v>
      </c>
    </row>
    <row r="200" spans="1:7" ht="15.75">
      <c r="A200" s="12">
        <f t="shared" si="8"/>
      </c>
      <c r="B200" s="34">
        <v>176</v>
      </c>
      <c r="C200" s="50" t="s">
        <v>1005</v>
      </c>
      <c r="D200" s="38" t="s">
        <v>646</v>
      </c>
      <c r="E200" s="45">
        <v>12</v>
      </c>
      <c r="F200" s="130"/>
      <c r="G200" s="133">
        <f t="shared" si="10"/>
        <v>0</v>
      </c>
    </row>
    <row r="201" spans="1:7" ht="15.75">
      <c r="A201" s="12">
        <f t="shared" si="8"/>
      </c>
      <c r="B201" s="34">
        <v>177</v>
      </c>
      <c r="C201" s="50" t="s">
        <v>1006</v>
      </c>
      <c r="D201" s="38" t="s">
        <v>646</v>
      </c>
      <c r="E201" s="45">
        <v>12</v>
      </c>
      <c r="F201" s="130"/>
      <c r="G201" s="133">
        <f t="shared" si="10"/>
        <v>0</v>
      </c>
    </row>
    <row r="202" spans="1:7" ht="15.75">
      <c r="A202" s="12">
        <f aca="true" t="shared" si="11" ref="A202:A265">IF(F202&gt;0,$D$4,"")</f>
      </c>
      <c r="B202" s="34">
        <v>178</v>
      </c>
      <c r="C202" s="50" t="s">
        <v>1007</v>
      </c>
      <c r="D202" s="38" t="s">
        <v>646</v>
      </c>
      <c r="E202" s="45">
        <v>10</v>
      </c>
      <c r="F202" s="130"/>
      <c r="G202" s="133">
        <f t="shared" si="10"/>
        <v>0</v>
      </c>
    </row>
    <row r="203" spans="1:7" ht="15.75">
      <c r="A203" s="12">
        <f t="shared" si="11"/>
      </c>
      <c r="B203" s="34">
        <v>179</v>
      </c>
      <c r="C203" s="46" t="s">
        <v>1008</v>
      </c>
      <c r="D203" s="38" t="s">
        <v>646</v>
      </c>
      <c r="E203" s="45">
        <v>24</v>
      </c>
      <c r="F203" s="130"/>
      <c r="G203" s="133">
        <f t="shared" si="10"/>
        <v>0</v>
      </c>
    </row>
    <row r="204" spans="1:7" ht="15.75">
      <c r="A204" s="12">
        <f t="shared" si="11"/>
      </c>
      <c r="B204" s="34">
        <v>180</v>
      </c>
      <c r="C204" s="46" t="s">
        <v>1009</v>
      </c>
      <c r="D204" s="38" t="s">
        <v>646</v>
      </c>
      <c r="E204" s="45">
        <v>2</v>
      </c>
      <c r="F204" s="130"/>
      <c r="G204" s="133">
        <f t="shared" si="10"/>
        <v>0</v>
      </c>
    </row>
    <row r="205" spans="1:7" ht="15.75">
      <c r="A205" s="12">
        <f t="shared" si="11"/>
      </c>
      <c r="B205" s="34">
        <v>181</v>
      </c>
      <c r="C205" s="46" t="s">
        <v>1010</v>
      </c>
      <c r="D205" s="38" t="s">
        <v>646</v>
      </c>
      <c r="E205" s="45">
        <v>12</v>
      </c>
      <c r="F205" s="130"/>
      <c r="G205" s="133">
        <f t="shared" si="10"/>
        <v>0</v>
      </c>
    </row>
    <row r="206" spans="1:7" ht="15.75">
      <c r="A206" s="12">
        <f t="shared" si="11"/>
      </c>
      <c r="B206" s="34">
        <v>182</v>
      </c>
      <c r="C206" s="46" t="s">
        <v>1011</v>
      </c>
      <c r="D206" s="38" t="s">
        <v>646</v>
      </c>
      <c r="E206" s="45">
        <v>1</v>
      </c>
      <c r="F206" s="130"/>
      <c r="G206" s="133">
        <f t="shared" si="10"/>
        <v>0</v>
      </c>
    </row>
    <row r="207" spans="1:7" ht="15.75">
      <c r="A207" s="12">
        <f t="shared" si="11"/>
      </c>
      <c r="B207" s="34">
        <v>183</v>
      </c>
      <c r="C207" s="50" t="s">
        <v>1012</v>
      </c>
      <c r="D207" s="38" t="s">
        <v>646</v>
      </c>
      <c r="E207" s="45">
        <v>4</v>
      </c>
      <c r="F207" s="130"/>
      <c r="G207" s="133">
        <f t="shared" si="10"/>
        <v>0</v>
      </c>
    </row>
    <row r="208" spans="1:7" ht="15.75">
      <c r="A208" s="12">
        <f t="shared" si="11"/>
      </c>
      <c r="B208" s="34">
        <v>184</v>
      </c>
      <c r="C208" s="50" t="s">
        <v>1013</v>
      </c>
      <c r="D208" s="38" t="s">
        <v>646</v>
      </c>
      <c r="E208" s="45">
        <v>15</v>
      </c>
      <c r="F208" s="130"/>
      <c r="G208" s="133">
        <f t="shared" si="10"/>
        <v>0</v>
      </c>
    </row>
    <row r="209" spans="1:7" ht="15.75">
      <c r="A209" s="12">
        <f t="shared" si="11"/>
      </c>
      <c r="B209" s="34">
        <v>185</v>
      </c>
      <c r="C209" s="50" t="s">
        <v>1014</v>
      </c>
      <c r="D209" s="38" t="s">
        <v>646</v>
      </c>
      <c r="E209" s="45">
        <v>1</v>
      </c>
      <c r="F209" s="130"/>
      <c r="G209" s="133">
        <f t="shared" si="10"/>
        <v>0</v>
      </c>
    </row>
    <row r="210" spans="1:7" ht="15.75">
      <c r="A210" s="12">
        <f t="shared" si="11"/>
      </c>
      <c r="B210" s="34">
        <v>186</v>
      </c>
      <c r="C210" s="50" t="s">
        <v>1015</v>
      </c>
      <c r="D210" s="38" t="s">
        <v>646</v>
      </c>
      <c r="E210" s="45">
        <v>4</v>
      </c>
      <c r="F210" s="130"/>
      <c r="G210" s="133">
        <f t="shared" si="10"/>
        <v>0</v>
      </c>
    </row>
    <row r="211" spans="1:7" ht="15.75">
      <c r="A211" s="12">
        <f t="shared" si="11"/>
      </c>
      <c r="B211" s="34">
        <v>187</v>
      </c>
      <c r="C211" s="50" t="s">
        <v>0</v>
      </c>
      <c r="D211" s="38" t="s">
        <v>646</v>
      </c>
      <c r="E211" s="45">
        <v>6</v>
      </c>
      <c r="F211" s="130"/>
      <c r="G211" s="133">
        <f t="shared" si="10"/>
        <v>0</v>
      </c>
    </row>
    <row r="212" spans="1:7" ht="15.75">
      <c r="A212" s="12">
        <f t="shared" si="11"/>
      </c>
      <c r="B212" s="34">
        <v>188</v>
      </c>
      <c r="C212" s="50" t="s">
        <v>1</v>
      </c>
      <c r="D212" s="38" t="s">
        <v>646</v>
      </c>
      <c r="E212" s="45">
        <v>10</v>
      </c>
      <c r="F212" s="130"/>
      <c r="G212" s="133">
        <f t="shared" si="10"/>
        <v>0</v>
      </c>
    </row>
    <row r="213" spans="1:7" ht="15.75">
      <c r="A213" s="12">
        <f t="shared" si="11"/>
      </c>
      <c r="B213" s="34">
        <v>189</v>
      </c>
      <c r="C213" s="46" t="s">
        <v>2</v>
      </c>
      <c r="D213" s="38" t="s">
        <v>646</v>
      </c>
      <c r="E213" s="45">
        <v>2</v>
      </c>
      <c r="F213" s="130"/>
      <c r="G213" s="133">
        <f t="shared" si="10"/>
        <v>0</v>
      </c>
    </row>
    <row r="214" spans="1:7" ht="15.75">
      <c r="A214" s="12">
        <f t="shared" si="11"/>
      </c>
      <c r="B214" s="34">
        <v>190</v>
      </c>
      <c r="C214" s="46" t="s">
        <v>3</v>
      </c>
      <c r="D214" s="38" t="s">
        <v>646</v>
      </c>
      <c r="E214" s="45">
        <v>10</v>
      </c>
      <c r="F214" s="130"/>
      <c r="G214" s="133">
        <f t="shared" si="10"/>
        <v>0</v>
      </c>
    </row>
    <row r="215" spans="1:7" ht="15.75">
      <c r="A215" s="12">
        <f t="shared" si="11"/>
      </c>
      <c r="B215" s="34">
        <v>191</v>
      </c>
      <c r="C215" s="50" t="s">
        <v>4</v>
      </c>
      <c r="D215" s="38" t="s">
        <v>646</v>
      </c>
      <c r="E215" s="45">
        <v>4</v>
      </c>
      <c r="F215" s="130"/>
      <c r="G215" s="133">
        <f t="shared" si="10"/>
        <v>0</v>
      </c>
    </row>
    <row r="216" spans="1:7" ht="15.75">
      <c r="A216" s="12">
        <f t="shared" si="11"/>
      </c>
      <c r="B216" s="34">
        <v>192</v>
      </c>
      <c r="C216" s="46" t="s">
        <v>5</v>
      </c>
      <c r="D216" s="38" t="s">
        <v>646</v>
      </c>
      <c r="E216" s="45">
        <v>3</v>
      </c>
      <c r="F216" s="130"/>
      <c r="G216" s="133">
        <f t="shared" si="10"/>
        <v>0</v>
      </c>
    </row>
    <row r="217" spans="1:7" ht="15.75">
      <c r="A217" s="12">
        <f t="shared" si="11"/>
      </c>
      <c r="B217" s="34">
        <v>193</v>
      </c>
      <c r="C217" s="50" t="s">
        <v>6</v>
      </c>
      <c r="D217" s="38" t="s">
        <v>646</v>
      </c>
      <c r="E217" s="45">
        <v>1</v>
      </c>
      <c r="F217" s="130"/>
      <c r="G217" s="133">
        <f t="shared" si="10"/>
        <v>0</v>
      </c>
    </row>
    <row r="218" spans="1:7" ht="15.75">
      <c r="A218" s="12">
        <f t="shared" si="11"/>
      </c>
      <c r="B218" s="34">
        <v>194</v>
      </c>
      <c r="C218" s="46" t="s">
        <v>7</v>
      </c>
      <c r="D218" s="38" t="s">
        <v>646</v>
      </c>
      <c r="E218" s="45">
        <v>1</v>
      </c>
      <c r="F218" s="130"/>
      <c r="G218" s="133">
        <f t="shared" si="10"/>
        <v>0</v>
      </c>
    </row>
    <row r="219" spans="1:7" ht="15.75">
      <c r="A219" s="12">
        <f t="shared" si="11"/>
      </c>
      <c r="B219" s="34">
        <v>195</v>
      </c>
      <c r="C219" s="50" t="s">
        <v>8</v>
      </c>
      <c r="D219" s="38" t="s">
        <v>646</v>
      </c>
      <c r="E219" s="45">
        <v>1</v>
      </c>
      <c r="F219" s="130"/>
      <c r="G219" s="133">
        <f t="shared" si="10"/>
        <v>0</v>
      </c>
    </row>
    <row r="220" spans="1:7" ht="15.75">
      <c r="A220" s="12">
        <f t="shared" si="11"/>
      </c>
      <c r="B220" s="34">
        <v>196</v>
      </c>
      <c r="C220" s="50" t="s">
        <v>9</v>
      </c>
      <c r="D220" s="38" t="s">
        <v>646</v>
      </c>
      <c r="E220" s="45">
        <v>1</v>
      </c>
      <c r="F220" s="130"/>
      <c r="G220" s="133">
        <f t="shared" si="10"/>
        <v>0</v>
      </c>
    </row>
    <row r="221" spans="1:7" ht="15.75">
      <c r="A221" s="12">
        <f t="shared" si="11"/>
      </c>
      <c r="B221" s="34">
        <v>197</v>
      </c>
      <c r="C221" s="50" t="s">
        <v>10</v>
      </c>
      <c r="D221" s="38" t="s">
        <v>646</v>
      </c>
      <c r="E221" s="45">
        <v>1</v>
      </c>
      <c r="F221" s="130"/>
      <c r="G221" s="133">
        <f t="shared" si="10"/>
        <v>0</v>
      </c>
    </row>
    <row r="222" spans="1:7" ht="15.75">
      <c r="A222" s="12">
        <f t="shared" si="11"/>
      </c>
      <c r="B222" s="34">
        <v>198</v>
      </c>
      <c r="C222" s="50" t="s">
        <v>11</v>
      </c>
      <c r="D222" s="38" t="s">
        <v>646</v>
      </c>
      <c r="E222" s="45">
        <v>1</v>
      </c>
      <c r="F222" s="130"/>
      <c r="G222" s="133">
        <f t="shared" si="10"/>
        <v>0</v>
      </c>
    </row>
    <row r="223" spans="1:7" ht="15.75">
      <c r="A223" s="12">
        <f t="shared" si="11"/>
      </c>
      <c r="B223" s="34">
        <v>199</v>
      </c>
      <c r="C223" s="46" t="s">
        <v>12</v>
      </c>
      <c r="D223" s="38" t="s">
        <v>646</v>
      </c>
      <c r="E223" s="45">
        <v>1</v>
      </c>
      <c r="F223" s="130"/>
      <c r="G223" s="133">
        <f t="shared" si="10"/>
        <v>0</v>
      </c>
    </row>
    <row r="224" spans="1:7" ht="15.75">
      <c r="A224" s="12">
        <f t="shared" si="11"/>
      </c>
      <c r="B224" s="34">
        <v>200</v>
      </c>
      <c r="C224" s="46" t="s">
        <v>13</v>
      </c>
      <c r="D224" s="38" t="s">
        <v>646</v>
      </c>
      <c r="E224" s="45">
        <v>1</v>
      </c>
      <c r="F224" s="130"/>
      <c r="G224" s="133">
        <f t="shared" si="10"/>
        <v>0</v>
      </c>
    </row>
    <row r="225" spans="1:7" ht="15.75">
      <c r="A225" s="12">
        <f t="shared" si="11"/>
      </c>
      <c r="B225" s="34">
        <v>201</v>
      </c>
      <c r="C225" s="46" t="s">
        <v>14</v>
      </c>
      <c r="D225" s="38" t="s">
        <v>646</v>
      </c>
      <c r="E225" s="45">
        <v>1</v>
      </c>
      <c r="F225" s="130"/>
      <c r="G225" s="133">
        <f t="shared" si="10"/>
        <v>0</v>
      </c>
    </row>
    <row r="226" spans="1:7" ht="15.75">
      <c r="A226" s="12">
        <f t="shared" si="11"/>
      </c>
      <c r="B226" s="34">
        <v>202</v>
      </c>
      <c r="C226" s="50" t="s">
        <v>15</v>
      </c>
      <c r="D226" s="38" t="s">
        <v>646</v>
      </c>
      <c r="E226" s="45">
        <v>1</v>
      </c>
      <c r="F226" s="130"/>
      <c r="G226" s="133">
        <f t="shared" si="10"/>
        <v>0</v>
      </c>
    </row>
    <row r="227" spans="1:7" ht="15.75">
      <c r="A227" s="12">
        <f t="shared" si="11"/>
      </c>
      <c r="B227" s="34">
        <v>203</v>
      </c>
      <c r="C227" s="46" t="s">
        <v>16</v>
      </c>
      <c r="D227" s="38" t="s">
        <v>646</v>
      </c>
      <c r="E227" s="45">
        <v>1</v>
      </c>
      <c r="F227" s="130"/>
      <c r="G227" s="133">
        <f t="shared" si="10"/>
        <v>0</v>
      </c>
    </row>
    <row r="228" spans="1:7" ht="15.75">
      <c r="A228" s="12">
        <f t="shared" si="11"/>
      </c>
      <c r="B228" s="34">
        <v>204</v>
      </c>
      <c r="C228" s="46" t="s">
        <v>17</v>
      </c>
      <c r="D228" s="38" t="s">
        <v>646</v>
      </c>
      <c r="E228" s="45">
        <v>4</v>
      </c>
      <c r="F228" s="130"/>
      <c r="G228" s="133">
        <f t="shared" si="10"/>
        <v>0</v>
      </c>
    </row>
    <row r="229" spans="1:7" ht="15.75">
      <c r="A229" s="12">
        <f t="shared" si="11"/>
      </c>
      <c r="B229" s="34">
        <v>205</v>
      </c>
      <c r="C229" s="53" t="s">
        <v>18</v>
      </c>
      <c r="D229" s="38" t="s">
        <v>646</v>
      </c>
      <c r="E229" s="45">
        <v>4</v>
      </c>
      <c r="F229" s="130"/>
      <c r="G229" s="133">
        <f t="shared" si="10"/>
        <v>0</v>
      </c>
    </row>
    <row r="230" spans="1:7" ht="15.75">
      <c r="A230" s="12">
        <f t="shared" si="11"/>
      </c>
      <c r="B230" s="34">
        <v>206</v>
      </c>
      <c r="C230" s="53" t="s">
        <v>649</v>
      </c>
      <c r="D230" s="38" t="s">
        <v>841</v>
      </c>
      <c r="E230" s="45">
        <v>4</v>
      </c>
      <c r="F230" s="130"/>
      <c r="G230" s="133">
        <f t="shared" si="10"/>
        <v>0</v>
      </c>
    </row>
    <row r="231" spans="1:7" ht="15.75">
      <c r="A231" s="12">
        <f t="shared" si="11"/>
      </c>
      <c r="B231" s="34">
        <v>207</v>
      </c>
      <c r="C231" s="53" t="s">
        <v>650</v>
      </c>
      <c r="D231" s="38" t="s">
        <v>841</v>
      </c>
      <c r="E231" s="45">
        <v>4</v>
      </c>
      <c r="F231" s="130"/>
      <c r="G231" s="133">
        <f t="shared" si="10"/>
        <v>0</v>
      </c>
    </row>
    <row r="232" spans="1:7" ht="15.75">
      <c r="A232" s="12">
        <f t="shared" si="11"/>
      </c>
      <c r="B232" s="34">
        <v>208</v>
      </c>
      <c r="C232" s="46" t="s">
        <v>19</v>
      </c>
      <c r="D232" s="38" t="s">
        <v>646</v>
      </c>
      <c r="E232" s="45">
        <v>4</v>
      </c>
      <c r="F232" s="130"/>
      <c r="G232" s="133">
        <f t="shared" si="10"/>
        <v>0</v>
      </c>
    </row>
    <row r="233" spans="1:7" ht="15.75">
      <c r="A233" s="12">
        <f t="shared" si="11"/>
      </c>
      <c r="B233" s="34">
        <v>209</v>
      </c>
      <c r="C233" s="50" t="s">
        <v>20</v>
      </c>
      <c r="D233" s="38" t="s">
        <v>646</v>
      </c>
      <c r="E233" s="45">
        <v>4</v>
      </c>
      <c r="F233" s="130"/>
      <c r="G233" s="133">
        <f t="shared" si="10"/>
        <v>0</v>
      </c>
    </row>
    <row r="234" spans="1:7" ht="15.75">
      <c r="A234" s="12">
        <f t="shared" si="11"/>
      </c>
      <c r="B234" s="34">
        <v>210</v>
      </c>
      <c r="C234" s="46" t="s">
        <v>21</v>
      </c>
      <c r="D234" s="38" t="s">
        <v>646</v>
      </c>
      <c r="E234" s="45">
        <v>4</v>
      </c>
      <c r="F234" s="130"/>
      <c r="G234" s="133">
        <f t="shared" si="10"/>
        <v>0</v>
      </c>
    </row>
    <row r="235" spans="1:7" ht="15.75">
      <c r="A235" s="12">
        <f t="shared" si="11"/>
      </c>
      <c r="B235" s="34">
        <v>211</v>
      </c>
      <c r="C235" s="46" t="s">
        <v>22</v>
      </c>
      <c r="D235" s="38" t="s">
        <v>646</v>
      </c>
      <c r="E235" s="45">
        <v>4</v>
      </c>
      <c r="F235" s="130"/>
      <c r="G235" s="133">
        <f t="shared" si="10"/>
        <v>0</v>
      </c>
    </row>
    <row r="236" spans="1:7" ht="15.75">
      <c r="A236" s="12">
        <f t="shared" si="11"/>
      </c>
      <c r="B236" s="34">
        <v>212</v>
      </c>
      <c r="C236" s="46" t="s">
        <v>23</v>
      </c>
      <c r="D236" s="38" t="s">
        <v>646</v>
      </c>
      <c r="E236" s="45">
        <v>4</v>
      </c>
      <c r="F236" s="130"/>
      <c r="G236" s="133">
        <f t="shared" si="10"/>
        <v>0</v>
      </c>
    </row>
    <row r="237" spans="1:7" ht="15.75">
      <c r="A237" s="12">
        <f t="shared" si="11"/>
      </c>
      <c r="B237" s="34">
        <v>213</v>
      </c>
      <c r="C237" s="46" t="s">
        <v>24</v>
      </c>
      <c r="D237" s="38" t="s">
        <v>646</v>
      </c>
      <c r="E237" s="45">
        <v>4</v>
      </c>
      <c r="F237" s="130"/>
      <c r="G237" s="133">
        <f t="shared" si="10"/>
        <v>0</v>
      </c>
    </row>
    <row r="238" spans="1:7" ht="15.75">
      <c r="A238" s="12">
        <f t="shared" si="11"/>
      </c>
      <c r="B238" s="34">
        <v>214</v>
      </c>
      <c r="C238" s="46" t="s">
        <v>25</v>
      </c>
      <c r="D238" s="38" t="s">
        <v>646</v>
      </c>
      <c r="E238" s="45">
        <v>4</v>
      </c>
      <c r="F238" s="130"/>
      <c r="G238" s="133">
        <f t="shared" si="10"/>
        <v>0</v>
      </c>
    </row>
    <row r="239" spans="1:7" ht="15.75">
      <c r="A239" s="12">
        <f t="shared" si="11"/>
      </c>
      <c r="B239" s="34">
        <v>215</v>
      </c>
      <c r="C239" s="46" t="s">
        <v>26</v>
      </c>
      <c r="D239" s="38" t="s">
        <v>646</v>
      </c>
      <c r="E239" s="45">
        <v>4</v>
      </c>
      <c r="F239" s="130"/>
      <c r="G239" s="133">
        <f t="shared" si="10"/>
        <v>0</v>
      </c>
    </row>
    <row r="240" spans="1:7" ht="15.75">
      <c r="A240" s="12">
        <f t="shared" si="11"/>
      </c>
      <c r="B240" s="34">
        <v>216</v>
      </c>
      <c r="C240" s="50" t="s">
        <v>27</v>
      </c>
      <c r="D240" s="38" t="s">
        <v>646</v>
      </c>
      <c r="E240" s="45">
        <v>4</v>
      </c>
      <c r="F240" s="130"/>
      <c r="G240" s="133">
        <f t="shared" si="10"/>
        <v>0</v>
      </c>
    </row>
    <row r="241" spans="1:7" ht="15.75">
      <c r="A241" s="12">
        <f t="shared" si="11"/>
      </c>
      <c r="B241" s="34">
        <v>217</v>
      </c>
      <c r="C241" s="46" t="s">
        <v>28</v>
      </c>
      <c r="D241" s="38" t="s">
        <v>646</v>
      </c>
      <c r="E241" s="45">
        <v>4</v>
      </c>
      <c r="F241" s="130"/>
      <c r="G241" s="133">
        <f t="shared" si="10"/>
        <v>0</v>
      </c>
    </row>
    <row r="242" spans="1:7" ht="15.75">
      <c r="A242" s="12">
        <f t="shared" si="11"/>
      </c>
      <c r="B242" s="34">
        <v>218</v>
      </c>
      <c r="C242" s="46" t="s">
        <v>29</v>
      </c>
      <c r="D242" s="38" t="s">
        <v>646</v>
      </c>
      <c r="E242" s="45">
        <v>4</v>
      </c>
      <c r="F242" s="130"/>
      <c r="G242" s="133">
        <f t="shared" si="10"/>
        <v>0</v>
      </c>
    </row>
    <row r="243" spans="1:7" ht="15.75">
      <c r="A243" s="12">
        <f t="shared" si="11"/>
      </c>
      <c r="B243" s="34">
        <v>219</v>
      </c>
      <c r="C243" s="46" t="s">
        <v>30</v>
      </c>
      <c r="D243" s="38" t="s">
        <v>646</v>
      </c>
      <c r="E243" s="45">
        <v>4</v>
      </c>
      <c r="F243" s="130"/>
      <c r="G243" s="133">
        <f t="shared" si="10"/>
        <v>0</v>
      </c>
    </row>
    <row r="244" spans="1:7" ht="15.75">
      <c r="A244" s="12">
        <f t="shared" si="11"/>
      </c>
      <c r="B244" s="34">
        <v>220</v>
      </c>
      <c r="C244" s="46" t="s">
        <v>31</v>
      </c>
      <c r="D244" s="38" t="s">
        <v>646</v>
      </c>
      <c r="E244" s="45">
        <v>4</v>
      </c>
      <c r="F244" s="130"/>
      <c r="G244" s="133">
        <f t="shared" si="10"/>
        <v>0</v>
      </c>
    </row>
    <row r="245" spans="1:7" ht="15.75">
      <c r="A245" s="12">
        <f t="shared" si="11"/>
      </c>
      <c r="B245" s="34">
        <v>221</v>
      </c>
      <c r="C245" s="46" t="s">
        <v>32</v>
      </c>
      <c r="D245" s="38" t="s">
        <v>646</v>
      </c>
      <c r="E245" s="45">
        <v>4</v>
      </c>
      <c r="F245" s="130"/>
      <c r="G245" s="133">
        <f t="shared" si="10"/>
        <v>0</v>
      </c>
    </row>
    <row r="246" spans="1:7" ht="15.75">
      <c r="A246" s="12">
        <f t="shared" si="11"/>
      </c>
      <c r="B246" s="34">
        <v>222</v>
      </c>
      <c r="C246" s="46" t="s">
        <v>33</v>
      </c>
      <c r="D246" s="38" t="s">
        <v>646</v>
      </c>
      <c r="E246" s="45">
        <v>4</v>
      </c>
      <c r="F246" s="130"/>
      <c r="G246" s="133">
        <f aca="true" t="shared" si="12" ref="G246:G309">E246*F246</f>
        <v>0</v>
      </c>
    </row>
    <row r="247" spans="1:7" ht="15.75">
      <c r="A247" s="12">
        <f t="shared" si="11"/>
      </c>
      <c r="B247" s="34">
        <v>223</v>
      </c>
      <c r="C247" s="50" t="s">
        <v>34</v>
      </c>
      <c r="D247" s="38" t="s">
        <v>646</v>
      </c>
      <c r="E247" s="45">
        <v>4</v>
      </c>
      <c r="F247" s="130"/>
      <c r="G247" s="133">
        <f t="shared" si="12"/>
        <v>0</v>
      </c>
    </row>
    <row r="248" spans="1:7" ht="15.75">
      <c r="A248" s="12">
        <f t="shared" si="11"/>
      </c>
      <c r="B248" s="34">
        <v>224</v>
      </c>
      <c r="C248" s="46" t="s">
        <v>35</v>
      </c>
      <c r="D248" s="38" t="s">
        <v>646</v>
      </c>
      <c r="E248" s="45">
        <v>4</v>
      </c>
      <c r="F248" s="130"/>
      <c r="G248" s="133">
        <f t="shared" si="12"/>
        <v>0</v>
      </c>
    </row>
    <row r="249" spans="1:7" ht="15.75">
      <c r="A249" s="12">
        <f t="shared" si="11"/>
      </c>
      <c r="B249" s="34">
        <v>225</v>
      </c>
      <c r="C249" s="46" t="s">
        <v>36</v>
      </c>
      <c r="D249" s="38" t="s">
        <v>646</v>
      </c>
      <c r="E249" s="45">
        <v>4</v>
      </c>
      <c r="F249" s="130"/>
      <c r="G249" s="133">
        <f t="shared" si="12"/>
        <v>0</v>
      </c>
    </row>
    <row r="250" spans="1:7" ht="15.75">
      <c r="A250" s="12">
        <f t="shared" si="11"/>
      </c>
      <c r="B250" s="34">
        <v>226</v>
      </c>
      <c r="C250" s="46" t="s">
        <v>37</v>
      </c>
      <c r="D250" s="38" t="s">
        <v>646</v>
      </c>
      <c r="E250" s="45">
        <v>4</v>
      </c>
      <c r="F250" s="130"/>
      <c r="G250" s="133">
        <f t="shared" si="12"/>
        <v>0</v>
      </c>
    </row>
    <row r="251" spans="1:7" ht="15.75">
      <c r="A251" s="12">
        <f t="shared" si="11"/>
      </c>
      <c r="B251" s="34">
        <v>227</v>
      </c>
      <c r="C251" s="46" t="s">
        <v>38</v>
      </c>
      <c r="D251" s="38" t="s">
        <v>646</v>
      </c>
      <c r="E251" s="45">
        <v>4</v>
      </c>
      <c r="F251" s="130"/>
      <c r="G251" s="133">
        <f t="shared" si="12"/>
        <v>0</v>
      </c>
    </row>
    <row r="252" spans="1:7" ht="15.75">
      <c r="A252" s="12">
        <f t="shared" si="11"/>
      </c>
      <c r="B252" s="34">
        <v>228</v>
      </c>
      <c r="C252" s="46" t="s">
        <v>311</v>
      </c>
      <c r="D252" s="38" t="s">
        <v>646</v>
      </c>
      <c r="E252" s="45">
        <v>4</v>
      </c>
      <c r="F252" s="130"/>
      <c r="G252" s="133">
        <f t="shared" si="12"/>
        <v>0</v>
      </c>
    </row>
    <row r="253" spans="1:7" ht="15.75">
      <c r="A253" s="12">
        <f t="shared" si="11"/>
      </c>
      <c r="B253" s="34">
        <v>229</v>
      </c>
      <c r="C253" s="46" t="s">
        <v>39</v>
      </c>
      <c r="D253" s="38" t="s">
        <v>646</v>
      </c>
      <c r="E253" s="45">
        <v>4</v>
      </c>
      <c r="F253" s="130"/>
      <c r="G253" s="133">
        <f t="shared" si="12"/>
        <v>0</v>
      </c>
    </row>
    <row r="254" spans="1:7" ht="15.75">
      <c r="A254" s="12">
        <f t="shared" si="11"/>
      </c>
      <c r="B254" s="34">
        <v>230</v>
      </c>
      <c r="C254" s="46" t="s">
        <v>40</v>
      </c>
      <c r="D254" s="38" t="s">
        <v>646</v>
      </c>
      <c r="E254" s="45">
        <v>4</v>
      </c>
      <c r="F254" s="130"/>
      <c r="G254" s="133">
        <f t="shared" si="12"/>
        <v>0</v>
      </c>
    </row>
    <row r="255" spans="1:7" ht="15.75">
      <c r="A255" s="12">
        <f t="shared" si="11"/>
      </c>
      <c r="B255" s="34">
        <v>231</v>
      </c>
      <c r="C255" s="46" t="s">
        <v>41</v>
      </c>
      <c r="D255" s="38" t="s">
        <v>646</v>
      </c>
      <c r="E255" s="45">
        <v>4</v>
      </c>
      <c r="F255" s="130"/>
      <c r="G255" s="133">
        <f t="shared" si="12"/>
        <v>0</v>
      </c>
    </row>
    <row r="256" spans="1:7" ht="15.75">
      <c r="A256" s="12">
        <f t="shared" si="11"/>
      </c>
      <c r="B256" s="34">
        <v>232</v>
      </c>
      <c r="C256" s="46" t="s">
        <v>42</v>
      </c>
      <c r="D256" s="38" t="s">
        <v>646</v>
      </c>
      <c r="E256" s="45">
        <v>4</v>
      </c>
      <c r="F256" s="130"/>
      <c r="G256" s="133">
        <f t="shared" si="12"/>
        <v>0</v>
      </c>
    </row>
    <row r="257" spans="1:7" ht="15.75">
      <c r="A257" s="12">
        <f t="shared" si="11"/>
      </c>
      <c r="B257" s="34">
        <v>233</v>
      </c>
      <c r="C257" s="46" t="s">
        <v>43</v>
      </c>
      <c r="D257" s="38" t="s">
        <v>646</v>
      </c>
      <c r="E257" s="45">
        <v>4</v>
      </c>
      <c r="F257" s="130"/>
      <c r="G257" s="133">
        <f t="shared" si="12"/>
        <v>0</v>
      </c>
    </row>
    <row r="258" spans="1:7" ht="15.75">
      <c r="A258" s="12">
        <f t="shared" si="11"/>
      </c>
      <c r="B258" s="34">
        <v>234</v>
      </c>
      <c r="C258" s="46" t="s">
        <v>312</v>
      </c>
      <c r="D258" s="38" t="s">
        <v>646</v>
      </c>
      <c r="E258" s="45">
        <v>4</v>
      </c>
      <c r="F258" s="130"/>
      <c r="G258" s="133">
        <f t="shared" si="12"/>
        <v>0</v>
      </c>
    </row>
    <row r="259" spans="1:7" ht="15.75">
      <c r="A259" s="12">
        <f t="shared" si="11"/>
      </c>
      <c r="B259" s="34">
        <v>235</v>
      </c>
      <c r="C259" s="46" t="s">
        <v>44</v>
      </c>
      <c r="D259" s="38" t="s">
        <v>646</v>
      </c>
      <c r="E259" s="45">
        <v>4</v>
      </c>
      <c r="F259" s="130"/>
      <c r="G259" s="133">
        <f t="shared" si="12"/>
        <v>0</v>
      </c>
    </row>
    <row r="260" spans="1:7" ht="15.75">
      <c r="A260" s="12">
        <f t="shared" si="11"/>
      </c>
      <c r="B260" s="34">
        <v>236</v>
      </c>
      <c r="C260" s="46" t="s">
        <v>45</v>
      </c>
      <c r="D260" s="38" t="s">
        <v>646</v>
      </c>
      <c r="E260" s="45">
        <v>4</v>
      </c>
      <c r="F260" s="130"/>
      <c r="G260" s="133">
        <f t="shared" si="12"/>
        <v>0</v>
      </c>
    </row>
    <row r="261" spans="1:7" ht="15.75">
      <c r="A261" s="12">
        <f t="shared" si="11"/>
      </c>
      <c r="B261" s="34">
        <v>237</v>
      </c>
      <c r="C261" s="46" t="s">
        <v>46</v>
      </c>
      <c r="D261" s="38" t="s">
        <v>646</v>
      </c>
      <c r="E261" s="45">
        <v>4</v>
      </c>
      <c r="F261" s="130"/>
      <c r="G261" s="133">
        <f t="shared" si="12"/>
        <v>0</v>
      </c>
    </row>
    <row r="262" spans="1:7" ht="15.75">
      <c r="A262" s="12">
        <f t="shared" si="11"/>
      </c>
      <c r="B262" s="34">
        <v>238</v>
      </c>
      <c r="C262" s="46" t="s">
        <v>47</v>
      </c>
      <c r="D262" s="38" t="s">
        <v>646</v>
      </c>
      <c r="E262" s="45">
        <v>4</v>
      </c>
      <c r="F262" s="130"/>
      <c r="G262" s="133">
        <f t="shared" si="12"/>
        <v>0</v>
      </c>
    </row>
    <row r="263" spans="1:7" ht="15.75">
      <c r="A263" s="12">
        <f t="shared" si="11"/>
      </c>
      <c r="B263" s="34">
        <v>239</v>
      </c>
      <c r="C263" s="46" t="s">
        <v>48</v>
      </c>
      <c r="D263" s="38" t="s">
        <v>646</v>
      </c>
      <c r="E263" s="45">
        <v>4</v>
      </c>
      <c r="F263" s="130"/>
      <c r="G263" s="133">
        <f t="shared" si="12"/>
        <v>0</v>
      </c>
    </row>
    <row r="264" spans="1:7" ht="15.75">
      <c r="A264" s="12">
        <f t="shared" si="11"/>
      </c>
      <c r="B264" s="34">
        <v>240</v>
      </c>
      <c r="C264" s="46" t="s">
        <v>49</v>
      </c>
      <c r="D264" s="38" t="s">
        <v>646</v>
      </c>
      <c r="E264" s="45">
        <v>4</v>
      </c>
      <c r="F264" s="130"/>
      <c r="G264" s="133">
        <f t="shared" si="12"/>
        <v>0</v>
      </c>
    </row>
    <row r="265" spans="1:7" ht="15.75">
      <c r="A265" s="12">
        <f t="shared" si="11"/>
      </c>
      <c r="B265" s="34">
        <v>241</v>
      </c>
      <c r="C265" s="46" t="s">
        <v>50</v>
      </c>
      <c r="D265" s="38" t="s">
        <v>646</v>
      </c>
      <c r="E265" s="45">
        <v>2</v>
      </c>
      <c r="F265" s="130"/>
      <c r="G265" s="133">
        <f t="shared" si="12"/>
        <v>0</v>
      </c>
    </row>
    <row r="266" spans="1:7" ht="15.75">
      <c r="A266" s="12">
        <f aca="true" t="shared" si="13" ref="A266:A329">IF(F266&gt;0,$D$4,"")</f>
      </c>
      <c r="B266" s="34">
        <v>242</v>
      </c>
      <c r="C266" s="46" t="s">
        <v>313</v>
      </c>
      <c r="D266" s="38" t="s">
        <v>646</v>
      </c>
      <c r="E266" s="45">
        <v>2</v>
      </c>
      <c r="F266" s="130"/>
      <c r="G266" s="133">
        <f t="shared" si="12"/>
        <v>0</v>
      </c>
    </row>
    <row r="267" spans="1:7" ht="15.75">
      <c r="A267" s="12">
        <f t="shared" si="13"/>
      </c>
      <c r="B267" s="34">
        <v>243</v>
      </c>
      <c r="C267" s="46" t="s">
        <v>51</v>
      </c>
      <c r="D267" s="38" t="s">
        <v>646</v>
      </c>
      <c r="E267" s="45">
        <v>2</v>
      </c>
      <c r="F267" s="130"/>
      <c r="G267" s="133">
        <f t="shared" si="12"/>
        <v>0</v>
      </c>
    </row>
    <row r="268" spans="1:7" ht="15.75">
      <c r="A268" s="12">
        <f t="shared" si="13"/>
      </c>
      <c r="B268" s="34">
        <v>244</v>
      </c>
      <c r="C268" s="46" t="s">
        <v>52</v>
      </c>
      <c r="D268" s="38" t="s">
        <v>646</v>
      </c>
      <c r="E268" s="45">
        <v>2</v>
      </c>
      <c r="F268" s="130"/>
      <c r="G268" s="133">
        <f t="shared" si="12"/>
        <v>0</v>
      </c>
    </row>
    <row r="269" spans="1:7" ht="15.75">
      <c r="A269" s="12">
        <f t="shared" si="13"/>
      </c>
      <c r="B269" s="34">
        <v>245</v>
      </c>
      <c r="C269" s="54" t="s">
        <v>53</v>
      </c>
      <c r="D269" s="38" t="s">
        <v>841</v>
      </c>
      <c r="E269" s="45">
        <v>4</v>
      </c>
      <c r="F269" s="130"/>
      <c r="G269" s="133">
        <f t="shared" si="12"/>
        <v>0</v>
      </c>
    </row>
    <row r="270" spans="1:7" ht="15.75">
      <c r="A270" s="12">
        <f t="shared" si="13"/>
      </c>
      <c r="B270" s="34">
        <v>246</v>
      </c>
      <c r="C270" s="46" t="s">
        <v>54</v>
      </c>
      <c r="D270" s="38" t="s">
        <v>646</v>
      </c>
      <c r="E270" s="45">
        <v>12</v>
      </c>
      <c r="F270" s="130"/>
      <c r="G270" s="133">
        <f t="shared" si="12"/>
        <v>0</v>
      </c>
    </row>
    <row r="271" spans="1:7" ht="15.75">
      <c r="A271" s="12">
        <f t="shared" si="13"/>
      </c>
      <c r="B271" s="34">
        <v>247</v>
      </c>
      <c r="C271" s="46" t="s">
        <v>55</v>
      </c>
      <c r="D271" s="38" t="s">
        <v>646</v>
      </c>
      <c r="E271" s="45">
        <v>15</v>
      </c>
      <c r="F271" s="130"/>
      <c r="G271" s="133">
        <f t="shared" si="12"/>
        <v>0</v>
      </c>
    </row>
    <row r="272" spans="1:7" ht="15.75">
      <c r="A272" s="12">
        <f t="shared" si="13"/>
      </c>
      <c r="B272" s="34">
        <v>248</v>
      </c>
      <c r="C272" s="46" t="s">
        <v>56</v>
      </c>
      <c r="D272" s="38" t="s">
        <v>646</v>
      </c>
      <c r="E272" s="45">
        <v>15</v>
      </c>
      <c r="F272" s="130"/>
      <c r="G272" s="133">
        <f t="shared" si="12"/>
        <v>0</v>
      </c>
    </row>
    <row r="273" spans="1:7" ht="15.75">
      <c r="A273" s="12">
        <f t="shared" si="13"/>
      </c>
      <c r="B273" s="34">
        <v>249</v>
      </c>
      <c r="C273" s="46" t="s">
        <v>57</v>
      </c>
      <c r="D273" s="38" t="s">
        <v>646</v>
      </c>
      <c r="E273" s="45">
        <v>24</v>
      </c>
      <c r="F273" s="130"/>
      <c r="G273" s="133">
        <f t="shared" si="12"/>
        <v>0</v>
      </c>
    </row>
    <row r="274" spans="1:7" ht="15.75">
      <c r="A274" s="12">
        <f t="shared" si="13"/>
      </c>
      <c r="B274" s="34">
        <v>250</v>
      </c>
      <c r="C274" s="46" t="s">
        <v>58</v>
      </c>
      <c r="D274" s="38" t="s">
        <v>646</v>
      </c>
      <c r="E274" s="45">
        <v>40</v>
      </c>
      <c r="F274" s="130"/>
      <c r="G274" s="133">
        <f t="shared" si="12"/>
        <v>0</v>
      </c>
    </row>
    <row r="275" spans="1:7" ht="15.75">
      <c r="A275" s="12">
        <f t="shared" si="13"/>
      </c>
      <c r="B275" s="34">
        <v>251</v>
      </c>
      <c r="C275" s="46" t="s">
        <v>59</v>
      </c>
      <c r="D275" s="38" t="s">
        <v>646</v>
      </c>
      <c r="E275" s="45">
        <v>3</v>
      </c>
      <c r="F275" s="130"/>
      <c r="G275" s="133">
        <f t="shared" si="12"/>
        <v>0</v>
      </c>
    </row>
    <row r="276" spans="1:7" ht="15.75">
      <c r="A276" s="12">
        <f t="shared" si="13"/>
      </c>
      <c r="B276" s="34">
        <v>252</v>
      </c>
      <c r="C276" s="46" t="s">
        <v>60</v>
      </c>
      <c r="D276" s="38" t="s">
        <v>646</v>
      </c>
      <c r="E276" s="45">
        <v>4</v>
      </c>
      <c r="F276" s="130"/>
      <c r="G276" s="133">
        <f t="shared" si="12"/>
        <v>0</v>
      </c>
    </row>
    <row r="277" spans="1:7" ht="15.75">
      <c r="A277" s="12">
        <f t="shared" si="13"/>
      </c>
      <c r="B277" s="34">
        <v>253</v>
      </c>
      <c r="C277" s="52" t="s">
        <v>61</v>
      </c>
      <c r="D277" s="38" t="s">
        <v>646</v>
      </c>
      <c r="E277" s="45">
        <v>4</v>
      </c>
      <c r="F277" s="130"/>
      <c r="G277" s="133">
        <f t="shared" si="12"/>
        <v>0</v>
      </c>
    </row>
    <row r="278" spans="1:7" ht="15.75">
      <c r="A278" s="12">
        <f t="shared" si="13"/>
      </c>
      <c r="B278" s="34">
        <v>254</v>
      </c>
      <c r="C278" s="50" t="s">
        <v>62</v>
      </c>
      <c r="D278" s="38" t="s">
        <v>646</v>
      </c>
      <c r="E278" s="45">
        <v>4</v>
      </c>
      <c r="F278" s="130"/>
      <c r="G278" s="133">
        <f t="shared" si="12"/>
        <v>0</v>
      </c>
    </row>
    <row r="279" spans="1:7" ht="15.75">
      <c r="A279" s="12">
        <f t="shared" si="13"/>
      </c>
      <c r="B279" s="34">
        <v>255</v>
      </c>
      <c r="C279" s="46" t="s">
        <v>63</v>
      </c>
      <c r="D279" s="38" t="s">
        <v>646</v>
      </c>
      <c r="E279" s="45">
        <v>4</v>
      </c>
      <c r="F279" s="130"/>
      <c r="G279" s="133">
        <f t="shared" si="12"/>
        <v>0</v>
      </c>
    </row>
    <row r="280" spans="1:7" ht="15.75">
      <c r="A280" s="12">
        <f t="shared" si="13"/>
      </c>
      <c r="B280" s="34">
        <v>256</v>
      </c>
      <c r="C280" s="46" t="s">
        <v>64</v>
      </c>
      <c r="D280" s="38" t="s">
        <v>646</v>
      </c>
      <c r="E280" s="45">
        <v>4</v>
      </c>
      <c r="F280" s="130"/>
      <c r="G280" s="133">
        <f t="shared" si="12"/>
        <v>0</v>
      </c>
    </row>
    <row r="281" spans="1:7" ht="15.75">
      <c r="A281" s="12">
        <f t="shared" si="13"/>
      </c>
      <c r="B281" s="34">
        <v>257</v>
      </c>
      <c r="C281" s="46" t="s">
        <v>65</v>
      </c>
      <c r="D281" s="38" t="s">
        <v>646</v>
      </c>
      <c r="E281" s="45">
        <v>6</v>
      </c>
      <c r="F281" s="130"/>
      <c r="G281" s="133">
        <f t="shared" si="12"/>
        <v>0</v>
      </c>
    </row>
    <row r="282" spans="1:7" ht="15.75">
      <c r="A282" s="12">
        <f t="shared" si="13"/>
      </c>
      <c r="B282" s="34">
        <v>258</v>
      </c>
      <c r="C282" s="46" t="s">
        <v>66</v>
      </c>
      <c r="D282" s="38" t="s">
        <v>646</v>
      </c>
      <c r="E282" s="45">
        <v>4</v>
      </c>
      <c r="F282" s="130"/>
      <c r="G282" s="133">
        <f t="shared" si="12"/>
        <v>0</v>
      </c>
    </row>
    <row r="283" spans="1:7" ht="15.75">
      <c r="A283" s="12">
        <f t="shared" si="13"/>
      </c>
      <c r="B283" s="34">
        <v>259</v>
      </c>
      <c r="C283" s="46" t="s">
        <v>67</v>
      </c>
      <c r="D283" s="38" t="s">
        <v>646</v>
      </c>
      <c r="E283" s="45">
        <v>4</v>
      </c>
      <c r="F283" s="130"/>
      <c r="G283" s="133">
        <f t="shared" si="12"/>
        <v>0</v>
      </c>
    </row>
    <row r="284" spans="1:7" ht="15.75">
      <c r="A284" s="12">
        <f t="shared" si="13"/>
      </c>
      <c r="B284" s="34">
        <v>260</v>
      </c>
      <c r="C284" s="46" t="s">
        <v>68</v>
      </c>
      <c r="D284" s="38" t="s">
        <v>646</v>
      </c>
      <c r="E284" s="45">
        <v>4</v>
      </c>
      <c r="F284" s="130"/>
      <c r="G284" s="133">
        <f t="shared" si="12"/>
        <v>0</v>
      </c>
    </row>
    <row r="285" spans="1:7" ht="15.75">
      <c r="A285" s="12">
        <f t="shared" si="13"/>
      </c>
      <c r="B285" s="34">
        <v>261</v>
      </c>
      <c r="C285" s="46" t="s">
        <v>69</v>
      </c>
      <c r="D285" s="38" t="s">
        <v>646</v>
      </c>
      <c r="E285" s="45">
        <v>4</v>
      </c>
      <c r="F285" s="130"/>
      <c r="G285" s="133">
        <f t="shared" si="12"/>
        <v>0</v>
      </c>
    </row>
    <row r="286" spans="1:7" ht="15.75">
      <c r="A286" s="12">
        <f t="shared" si="13"/>
      </c>
      <c r="B286" s="34">
        <v>262</v>
      </c>
      <c r="C286" s="50" t="s">
        <v>70</v>
      </c>
      <c r="D286" s="38" t="s">
        <v>646</v>
      </c>
      <c r="E286" s="45">
        <v>6</v>
      </c>
      <c r="F286" s="130"/>
      <c r="G286" s="133">
        <f t="shared" si="12"/>
        <v>0</v>
      </c>
    </row>
    <row r="287" spans="1:7" ht="15.75">
      <c r="A287" s="12">
        <f t="shared" si="13"/>
      </c>
      <c r="B287" s="34">
        <v>263</v>
      </c>
      <c r="C287" s="46" t="s">
        <v>71</v>
      </c>
      <c r="D287" s="38" t="s">
        <v>646</v>
      </c>
      <c r="E287" s="45">
        <v>4</v>
      </c>
      <c r="F287" s="130"/>
      <c r="G287" s="133">
        <f t="shared" si="12"/>
        <v>0</v>
      </c>
    </row>
    <row r="288" spans="1:7" ht="15.75">
      <c r="A288" s="12">
        <f t="shared" si="13"/>
      </c>
      <c r="B288" s="34">
        <v>264</v>
      </c>
      <c r="C288" s="46" t="s">
        <v>72</v>
      </c>
      <c r="D288" s="38" t="s">
        <v>646</v>
      </c>
      <c r="E288" s="45">
        <v>1</v>
      </c>
      <c r="F288" s="130"/>
      <c r="G288" s="133">
        <f t="shared" si="12"/>
        <v>0</v>
      </c>
    </row>
    <row r="289" spans="1:7" ht="15.75">
      <c r="A289" s="12">
        <f t="shared" si="13"/>
      </c>
      <c r="B289" s="34">
        <v>265</v>
      </c>
      <c r="C289" s="46" t="s">
        <v>73</v>
      </c>
      <c r="D289" s="38" t="s">
        <v>646</v>
      </c>
      <c r="E289" s="45">
        <v>1</v>
      </c>
      <c r="F289" s="130"/>
      <c r="G289" s="133">
        <f t="shared" si="12"/>
        <v>0</v>
      </c>
    </row>
    <row r="290" spans="1:7" ht="15.75">
      <c r="A290" s="12">
        <f t="shared" si="13"/>
      </c>
      <c r="B290" s="34">
        <v>266</v>
      </c>
      <c r="C290" s="46" t="s">
        <v>74</v>
      </c>
      <c r="D290" s="38" t="s">
        <v>646</v>
      </c>
      <c r="E290" s="45">
        <v>1</v>
      </c>
      <c r="F290" s="130"/>
      <c r="G290" s="133">
        <f t="shared" si="12"/>
        <v>0</v>
      </c>
    </row>
    <row r="291" spans="1:7" ht="15.75">
      <c r="A291" s="12">
        <f t="shared" si="13"/>
      </c>
      <c r="B291" s="34">
        <v>267</v>
      </c>
      <c r="C291" s="46" t="s">
        <v>75</v>
      </c>
      <c r="D291" s="38" t="s">
        <v>646</v>
      </c>
      <c r="E291" s="45">
        <v>1</v>
      </c>
      <c r="F291" s="130"/>
      <c r="G291" s="133">
        <f t="shared" si="12"/>
        <v>0</v>
      </c>
    </row>
    <row r="292" spans="1:7" ht="15.75">
      <c r="A292" s="12">
        <f t="shared" si="13"/>
      </c>
      <c r="B292" s="34">
        <v>268</v>
      </c>
      <c r="C292" s="46" t="s">
        <v>76</v>
      </c>
      <c r="D292" s="38" t="s">
        <v>646</v>
      </c>
      <c r="E292" s="45">
        <v>1</v>
      </c>
      <c r="F292" s="130"/>
      <c r="G292" s="133">
        <f t="shared" si="12"/>
        <v>0</v>
      </c>
    </row>
    <row r="293" spans="1:7" ht="15.75">
      <c r="A293" s="12">
        <f t="shared" si="13"/>
      </c>
      <c r="B293" s="34">
        <v>269</v>
      </c>
      <c r="C293" s="46" t="s">
        <v>77</v>
      </c>
      <c r="D293" s="38" t="s">
        <v>646</v>
      </c>
      <c r="E293" s="45">
        <v>1</v>
      </c>
      <c r="F293" s="130"/>
      <c r="G293" s="133">
        <f t="shared" si="12"/>
        <v>0</v>
      </c>
    </row>
    <row r="294" spans="1:7" ht="15.75">
      <c r="A294" s="12">
        <f t="shared" si="13"/>
      </c>
      <c r="B294" s="34">
        <v>270</v>
      </c>
      <c r="C294" s="46" t="s">
        <v>78</v>
      </c>
      <c r="D294" s="38" t="s">
        <v>646</v>
      </c>
      <c r="E294" s="45">
        <v>1</v>
      </c>
      <c r="F294" s="130"/>
      <c r="G294" s="133">
        <f t="shared" si="12"/>
        <v>0</v>
      </c>
    </row>
    <row r="295" spans="1:7" ht="15.75">
      <c r="A295" s="12">
        <f t="shared" si="13"/>
      </c>
      <c r="B295" s="34">
        <v>271</v>
      </c>
      <c r="C295" s="46" t="s">
        <v>79</v>
      </c>
      <c r="D295" s="38" t="s">
        <v>646</v>
      </c>
      <c r="E295" s="45">
        <v>1</v>
      </c>
      <c r="F295" s="130"/>
      <c r="G295" s="133">
        <f t="shared" si="12"/>
        <v>0</v>
      </c>
    </row>
    <row r="296" spans="1:7" ht="15.75">
      <c r="A296" s="12">
        <f t="shared" si="13"/>
      </c>
      <c r="B296" s="34">
        <v>272</v>
      </c>
      <c r="C296" s="46" t="s">
        <v>80</v>
      </c>
      <c r="D296" s="38" t="s">
        <v>646</v>
      </c>
      <c r="E296" s="45">
        <v>1</v>
      </c>
      <c r="F296" s="130"/>
      <c r="G296" s="133">
        <f t="shared" si="12"/>
        <v>0</v>
      </c>
    </row>
    <row r="297" spans="1:7" ht="15.75">
      <c r="A297" s="12">
        <f t="shared" si="13"/>
      </c>
      <c r="B297" s="34">
        <v>273</v>
      </c>
      <c r="C297" s="46" t="s">
        <v>81</v>
      </c>
      <c r="D297" s="38" t="s">
        <v>646</v>
      </c>
      <c r="E297" s="45">
        <v>1</v>
      </c>
      <c r="F297" s="130"/>
      <c r="G297" s="133">
        <f t="shared" si="12"/>
        <v>0</v>
      </c>
    </row>
    <row r="298" spans="1:7" ht="15.75">
      <c r="A298" s="12">
        <f t="shared" si="13"/>
      </c>
      <c r="B298" s="34">
        <v>274</v>
      </c>
      <c r="C298" s="46" t="s">
        <v>82</v>
      </c>
      <c r="D298" s="38" t="s">
        <v>646</v>
      </c>
      <c r="E298" s="45">
        <v>2</v>
      </c>
      <c r="F298" s="130"/>
      <c r="G298" s="133">
        <f t="shared" si="12"/>
        <v>0</v>
      </c>
    </row>
    <row r="299" spans="1:7" ht="15.75">
      <c r="A299" s="12">
        <f t="shared" si="13"/>
      </c>
      <c r="B299" s="34">
        <v>275</v>
      </c>
      <c r="C299" s="46" t="s">
        <v>83</v>
      </c>
      <c r="D299" s="38" t="s">
        <v>646</v>
      </c>
      <c r="E299" s="45">
        <v>1</v>
      </c>
      <c r="F299" s="130"/>
      <c r="G299" s="133">
        <f t="shared" si="12"/>
        <v>0</v>
      </c>
    </row>
    <row r="300" spans="1:7" ht="15.75">
      <c r="A300" s="12">
        <f t="shared" si="13"/>
      </c>
      <c r="B300" s="34">
        <v>276</v>
      </c>
      <c r="C300" s="46" t="s">
        <v>84</v>
      </c>
      <c r="D300" s="38" t="s">
        <v>646</v>
      </c>
      <c r="E300" s="45">
        <v>2</v>
      </c>
      <c r="F300" s="130"/>
      <c r="G300" s="133">
        <f t="shared" si="12"/>
        <v>0</v>
      </c>
    </row>
    <row r="301" spans="1:7" ht="15.75">
      <c r="A301" s="12">
        <f t="shared" si="13"/>
      </c>
      <c r="B301" s="34">
        <v>277</v>
      </c>
      <c r="C301" s="55" t="s">
        <v>85</v>
      </c>
      <c r="D301" s="38" t="s">
        <v>646</v>
      </c>
      <c r="E301" s="45">
        <v>1</v>
      </c>
      <c r="F301" s="130"/>
      <c r="G301" s="133">
        <f t="shared" si="12"/>
        <v>0</v>
      </c>
    </row>
    <row r="302" spans="1:7" ht="15.75">
      <c r="A302" s="12">
        <f t="shared" si="13"/>
      </c>
      <c r="B302" s="34">
        <v>278</v>
      </c>
      <c r="C302" s="55" t="s">
        <v>86</v>
      </c>
      <c r="D302" s="38" t="s">
        <v>646</v>
      </c>
      <c r="E302" s="45">
        <v>2</v>
      </c>
      <c r="F302" s="130"/>
      <c r="G302" s="133">
        <f t="shared" si="12"/>
        <v>0</v>
      </c>
    </row>
    <row r="303" spans="1:7" ht="15.75">
      <c r="A303" s="12">
        <f t="shared" si="13"/>
      </c>
      <c r="B303" s="34">
        <v>279</v>
      </c>
      <c r="C303" s="55" t="s">
        <v>87</v>
      </c>
      <c r="D303" s="38" t="s">
        <v>646</v>
      </c>
      <c r="E303" s="45">
        <v>2</v>
      </c>
      <c r="F303" s="130"/>
      <c r="G303" s="133">
        <f t="shared" si="12"/>
        <v>0</v>
      </c>
    </row>
    <row r="304" spans="1:7" ht="15.75">
      <c r="A304" s="12">
        <f t="shared" si="13"/>
      </c>
      <c r="B304" s="34">
        <v>280</v>
      </c>
      <c r="C304" s="50" t="s">
        <v>88</v>
      </c>
      <c r="D304" s="38" t="s">
        <v>841</v>
      </c>
      <c r="E304" s="45">
        <v>2</v>
      </c>
      <c r="F304" s="130"/>
      <c r="G304" s="133">
        <f t="shared" si="12"/>
        <v>0</v>
      </c>
    </row>
    <row r="305" spans="1:7" ht="15.75">
      <c r="A305" s="12">
        <f t="shared" si="13"/>
      </c>
      <c r="B305" s="34">
        <v>281</v>
      </c>
      <c r="C305" s="52" t="s">
        <v>89</v>
      </c>
      <c r="D305" s="38" t="s">
        <v>841</v>
      </c>
      <c r="E305" s="45">
        <v>2</v>
      </c>
      <c r="F305" s="130"/>
      <c r="G305" s="133">
        <f t="shared" si="12"/>
        <v>0</v>
      </c>
    </row>
    <row r="306" spans="1:7" ht="15.75">
      <c r="A306" s="12">
        <f t="shared" si="13"/>
      </c>
      <c r="B306" s="34">
        <v>282</v>
      </c>
      <c r="C306" s="52" t="s">
        <v>90</v>
      </c>
      <c r="D306" s="38" t="s">
        <v>841</v>
      </c>
      <c r="E306" s="45">
        <v>2</v>
      </c>
      <c r="F306" s="130"/>
      <c r="G306" s="133">
        <f t="shared" si="12"/>
        <v>0</v>
      </c>
    </row>
    <row r="307" spans="1:7" ht="15.75">
      <c r="A307" s="12">
        <f t="shared" si="13"/>
      </c>
      <c r="B307" s="34">
        <v>283</v>
      </c>
      <c r="C307" s="52" t="s">
        <v>91</v>
      </c>
      <c r="D307" s="38" t="s">
        <v>841</v>
      </c>
      <c r="E307" s="45">
        <v>2</v>
      </c>
      <c r="F307" s="130"/>
      <c r="G307" s="133">
        <f t="shared" si="12"/>
        <v>0</v>
      </c>
    </row>
    <row r="308" spans="1:7" ht="15.75">
      <c r="A308" s="12">
        <f t="shared" si="13"/>
      </c>
      <c r="B308" s="34">
        <v>284</v>
      </c>
      <c r="C308" s="52" t="s">
        <v>92</v>
      </c>
      <c r="D308" s="38" t="s">
        <v>841</v>
      </c>
      <c r="E308" s="45">
        <v>1</v>
      </c>
      <c r="F308" s="130"/>
      <c r="G308" s="133">
        <f t="shared" si="12"/>
        <v>0</v>
      </c>
    </row>
    <row r="309" spans="1:7" ht="15.75">
      <c r="A309" s="12">
        <f t="shared" si="13"/>
      </c>
      <c r="B309" s="34">
        <v>285</v>
      </c>
      <c r="C309" s="52" t="s">
        <v>93</v>
      </c>
      <c r="D309" s="38" t="s">
        <v>841</v>
      </c>
      <c r="E309" s="45">
        <v>1</v>
      </c>
      <c r="F309" s="130"/>
      <c r="G309" s="133">
        <f t="shared" si="12"/>
        <v>0</v>
      </c>
    </row>
    <row r="310" spans="1:7" ht="15.75">
      <c r="A310" s="12">
        <f t="shared" si="13"/>
      </c>
      <c r="B310" s="34">
        <v>286</v>
      </c>
      <c r="C310" s="52" t="s">
        <v>94</v>
      </c>
      <c r="D310" s="38" t="s">
        <v>841</v>
      </c>
      <c r="E310" s="45">
        <v>1</v>
      </c>
      <c r="F310" s="130"/>
      <c r="G310" s="133">
        <f>E310*F310</f>
        <v>0</v>
      </c>
    </row>
    <row r="311" spans="1:7" ht="78.75">
      <c r="A311" s="12">
        <f t="shared" si="13"/>
      </c>
      <c r="B311" s="34"/>
      <c r="C311" s="41" t="s">
        <v>417</v>
      </c>
      <c r="D311" s="38"/>
      <c r="E311" s="45"/>
      <c r="F311" s="19"/>
      <c r="G311" s="19"/>
    </row>
    <row r="312" spans="1:7" ht="47.25">
      <c r="A312" s="12">
        <f t="shared" si="13"/>
      </c>
      <c r="B312" s="47" t="s">
        <v>804</v>
      </c>
      <c r="C312" s="56" t="s">
        <v>418</v>
      </c>
      <c r="D312" s="57"/>
      <c r="E312" s="58"/>
      <c r="F312" s="19"/>
      <c r="G312" s="19"/>
    </row>
    <row r="313" spans="1:7" ht="15.75">
      <c r="A313" s="12">
        <f t="shared" si="13"/>
      </c>
      <c r="B313" s="38">
        <v>287</v>
      </c>
      <c r="C313" s="59" t="s">
        <v>419</v>
      </c>
      <c r="D313" s="60" t="s">
        <v>646</v>
      </c>
      <c r="E313" s="61">
        <v>40</v>
      </c>
      <c r="F313" s="130"/>
      <c r="G313" s="133">
        <f aca="true" t="shared" si="14" ref="G313:G322">E313*F313</f>
        <v>0</v>
      </c>
    </row>
    <row r="314" spans="1:7" ht="15.75">
      <c r="A314" s="12">
        <f t="shared" si="13"/>
      </c>
      <c r="B314" s="38">
        <v>288</v>
      </c>
      <c r="C314" s="59" t="s">
        <v>420</v>
      </c>
      <c r="D314" s="60" t="s">
        <v>646</v>
      </c>
      <c r="E314" s="61">
        <v>40</v>
      </c>
      <c r="F314" s="130"/>
      <c r="G314" s="133">
        <f t="shared" si="14"/>
        <v>0</v>
      </c>
    </row>
    <row r="315" spans="1:7" ht="15.75">
      <c r="A315" s="12">
        <f t="shared" si="13"/>
      </c>
      <c r="B315" s="38">
        <v>289</v>
      </c>
      <c r="C315" s="59" t="s">
        <v>421</v>
      </c>
      <c r="D315" s="60" t="s">
        <v>646</v>
      </c>
      <c r="E315" s="61">
        <v>30</v>
      </c>
      <c r="F315" s="130"/>
      <c r="G315" s="133">
        <f t="shared" si="14"/>
        <v>0</v>
      </c>
    </row>
    <row r="316" spans="1:7" ht="15.75">
      <c r="A316" s="12">
        <f t="shared" si="13"/>
      </c>
      <c r="B316" s="38">
        <v>290</v>
      </c>
      <c r="C316" s="59" t="s">
        <v>422</v>
      </c>
      <c r="D316" s="60" t="s">
        <v>646</v>
      </c>
      <c r="E316" s="61">
        <v>20</v>
      </c>
      <c r="F316" s="130"/>
      <c r="G316" s="133">
        <f t="shared" si="14"/>
        <v>0</v>
      </c>
    </row>
    <row r="317" spans="1:7" ht="15.75">
      <c r="A317" s="12">
        <f t="shared" si="13"/>
      </c>
      <c r="B317" s="38">
        <v>291</v>
      </c>
      <c r="C317" s="59" t="s">
        <v>423</v>
      </c>
      <c r="D317" s="60" t="s">
        <v>646</v>
      </c>
      <c r="E317" s="61">
        <v>20</v>
      </c>
      <c r="F317" s="130"/>
      <c r="G317" s="133">
        <f t="shared" si="14"/>
        <v>0</v>
      </c>
    </row>
    <row r="318" spans="1:7" ht="15.75">
      <c r="A318" s="12">
        <f t="shared" si="13"/>
      </c>
      <c r="B318" s="38">
        <v>292</v>
      </c>
      <c r="C318" s="59" t="s">
        <v>424</v>
      </c>
      <c r="D318" s="60" t="s">
        <v>425</v>
      </c>
      <c r="E318" s="61">
        <v>30</v>
      </c>
      <c r="F318" s="130"/>
      <c r="G318" s="133">
        <f t="shared" si="14"/>
        <v>0</v>
      </c>
    </row>
    <row r="319" spans="1:7" ht="15.75">
      <c r="A319" s="12">
        <f t="shared" si="13"/>
      </c>
      <c r="B319" s="38">
        <v>293</v>
      </c>
      <c r="C319" s="59" t="s">
        <v>426</v>
      </c>
      <c r="D319" s="60" t="s">
        <v>646</v>
      </c>
      <c r="E319" s="61">
        <v>10</v>
      </c>
      <c r="F319" s="130"/>
      <c r="G319" s="133">
        <f t="shared" si="14"/>
        <v>0</v>
      </c>
    </row>
    <row r="320" spans="1:7" ht="15.75">
      <c r="A320" s="12">
        <f t="shared" si="13"/>
      </c>
      <c r="B320" s="38">
        <v>294</v>
      </c>
      <c r="C320" s="59" t="s">
        <v>427</v>
      </c>
      <c r="D320" s="60" t="s">
        <v>841</v>
      </c>
      <c r="E320" s="61">
        <v>2</v>
      </c>
      <c r="F320" s="130"/>
      <c r="G320" s="133">
        <f t="shared" si="14"/>
        <v>0</v>
      </c>
    </row>
    <row r="321" spans="1:7" ht="15.75">
      <c r="A321" s="12">
        <f t="shared" si="13"/>
      </c>
      <c r="B321" s="38">
        <v>295</v>
      </c>
      <c r="C321" s="62" t="s">
        <v>428</v>
      </c>
      <c r="D321" s="60" t="s">
        <v>841</v>
      </c>
      <c r="E321" s="61">
        <v>2</v>
      </c>
      <c r="F321" s="130"/>
      <c r="G321" s="133">
        <f t="shared" si="14"/>
        <v>0</v>
      </c>
    </row>
    <row r="322" spans="1:7" ht="15.75">
      <c r="A322" s="12">
        <f t="shared" si="13"/>
      </c>
      <c r="B322" s="38">
        <v>296</v>
      </c>
      <c r="C322" s="62" t="s">
        <v>429</v>
      </c>
      <c r="D322" s="60" t="s">
        <v>841</v>
      </c>
      <c r="E322" s="61">
        <v>2</v>
      </c>
      <c r="F322" s="130"/>
      <c r="G322" s="133">
        <f t="shared" si="14"/>
        <v>0</v>
      </c>
    </row>
    <row r="323" spans="1:7" ht="78.75">
      <c r="A323" s="12">
        <f t="shared" si="13"/>
      </c>
      <c r="B323" s="34"/>
      <c r="C323" s="41" t="s">
        <v>430</v>
      </c>
      <c r="D323" s="38"/>
      <c r="E323" s="45"/>
      <c r="F323" s="19"/>
      <c r="G323" s="19"/>
    </row>
    <row r="324" spans="1:7" ht="31.5">
      <c r="A324" s="12">
        <f t="shared" si="13"/>
      </c>
      <c r="B324" s="29" t="s">
        <v>805</v>
      </c>
      <c r="C324" s="16" t="s">
        <v>463</v>
      </c>
      <c r="D324" s="29"/>
      <c r="E324" s="30"/>
      <c r="F324" s="19"/>
      <c r="G324" s="19"/>
    </row>
    <row r="325" spans="1:7" ht="15.75">
      <c r="A325" s="12">
        <f t="shared" si="13"/>
      </c>
      <c r="B325" s="60">
        <v>297</v>
      </c>
      <c r="C325" s="63" t="s">
        <v>431</v>
      </c>
      <c r="D325" s="64" t="s">
        <v>841</v>
      </c>
      <c r="E325" s="61">
        <v>8</v>
      </c>
      <c r="F325" s="130"/>
      <c r="G325" s="133">
        <f aca="true" t="shared" si="15" ref="G325:G353">E325*F325</f>
        <v>0</v>
      </c>
    </row>
    <row r="326" spans="1:7" ht="15.75">
      <c r="A326" s="12">
        <f t="shared" si="13"/>
      </c>
      <c r="B326" s="60">
        <v>298</v>
      </c>
      <c r="C326" s="63" t="s">
        <v>432</v>
      </c>
      <c r="D326" s="64" t="s">
        <v>841</v>
      </c>
      <c r="E326" s="61">
        <v>8</v>
      </c>
      <c r="F326" s="130"/>
      <c r="G326" s="133">
        <f t="shared" si="15"/>
        <v>0</v>
      </c>
    </row>
    <row r="327" spans="1:7" ht="15.75">
      <c r="A327" s="12">
        <f t="shared" si="13"/>
      </c>
      <c r="B327" s="60">
        <v>299</v>
      </c>
      <c r="C327" s="63" t="s">
        <v>433</v>
      </c>
      <c r="D327" s="64" t="s">
        <v>841</v>
      </c>
      <c r="E327" s="61">
        <v>8</v>
      </c>
      <c r="F327" s="130"/>
      <c r="G327" s="133">
        <f t="shared" si="15"/>
        <v>0</v>
      </c>
    </row>
    <row r="328" spans="1:7" ht="15.75">
      <c r="A328" s="12">
        <f t="shared" si="13"/>
      </c>
      <c r="B328" s="60">
        <v>300</v>
      </c>
      <c r="C328" s="63" t="s">
        <v>434</v>
      </c>
      <c r="D328" s="64" t="s">
        <v>646</v>
      </c>
      <c r="E328" s="61">
        <v>30</v>
      </c>
      <c r="F328" s="130"/>
      <c r="G328" s="133">
        <f t="shared" si="15"/>
        <v>0</v>
      </c>
    </row>
    <row r="329" spans="1:7" ht="15.75">
      <c r="A329" s="12">
        <f t="shared" si="13"/>
      </c>
      <c r="B329" s="60">
        <v>301</v>
      </c>
      <c r="C329" s="63" t="s">
        <v>435</v>
      </c>
      <c r="D329" s="64" t="s">
        <v>646</v>
      </c>
      <c r="E329" s="61">
        <v>24</v>
      </c>
      <c r="F329" s="130"/>
      <c r="G329" s="133">
        <f t="shared" si="15"/>
        <v>0</v>
      </c>
    </row>
    <row r="330" spans="1:7" ht="15.75">
      <c r="A330" s="12">
        <f aca="true" t="shared" si="16" ref="A330:A393">IF(F330&gt;0,$D$4,"")</f>
      </c>
      <c r="B330" s="60">
        <v>302</v>
      </c>
      <c r="C330" s="65" t="s">
        <v>439</v>
      </c>
      <c r="D330" s="64" t="s">
        <v>646</v>
      </c>
      <c r="E330" s="61">
        <v>24</v>
      </c>
      <c r="F330" s="130"/>
      <c r="G330" s="133">
        <f t="shared" si="15"/>
        <v>0</v>
      </c>
    </row>
    <row r="331" spans="1:7" ht="15.75">
      <c r="A331" s="12">
        <f t="shared" si="16"/>
      </c>
      <c r="B331" s="60">
        <v>303</v>
      </c>
      <c r="C331" s="63" t="s">
        <v>440</v>
      </c>
      <c r="D331" s="64" t="s">
        <v>646</v>
      </c>
      <c r="E331" s="61">
        <v>10</v>
      </c>
      <c r="F331" s="130"/>
      <c r="G331" s="133">
        <f t="shared" si="15"/>
        <v>0</v>
      </c>
    </row>
    <row r="332" spans="1:7" ht="15.75">
      <c r="A332" s="12">
        <f t="shared" si="16"/>
      </c>
      <c r="B332" s="60">
        <v>304</v>
      </c>
      <c r="C332" s="63" t="s">
        <v>441</v>
      </c>
      <c r="D332" s="64" t="s">
        <v>646</v>
      </c>
      <c r="E332" s="61">
        <v>24</v>
      </c>
      <c r="F332" s="130"/>
      <c r="G332" s="133">
        <f t="shared" si="15"/>
        <v>0</v>
      </c>
    </row>
    <row r="333" spans="1:7" ht="15.75">
      <c r="A333" s="12">
        <f t="shared" si="16"/>
      </c>
      <c r="B333" s="60">
        <v>305</v>
      </c>
      <c r="C333" s="63" t="s">
        <v>442</v>
      </c>
      <c r="D333" s="64" t="s">
        <v>646</v>
      </c>
      <c r="E333" s="61">
        <v>50</v>
      </c>
      <c r="F333" s="130"/>
      <c r="G333" s="133">
        <f t="shared" si="15"/>
        <v>0</v>
      </c>
    </row>
    <row r="334" spans="1:7" ht="15.75">
      <c r="A334" s="12">
        <f t="shared" si="16"/>
      </c>
      <c r="B334" s="60">
        <v>306</v>
      </c>
      <c r="C334" s="63" t="s">
        <v>443</v>
      </c>
      <c r="D334" s="64" t="s">
        <v>841</v>
      </c>
      <c r="E334" s="61">
        <v>8</v>
      </c>
      <c r="F334" s="130"/>
      <c r="G334" s="133">
        <f t="shared" si="15"/>
        <v>0</v>
      </c>
    </row>
    <row r="335" spans="1:7" ht="15.75">
      <c r="A335" s="12">
        <f t="shared" si="16"/>
      </c>
      <c r="B335" s="60">
        <v>307</v>
      </c>
      <c r="C335" s="63" t="s">
        <v>444</v>
      </c>
      <c r="D335" s="64" t="s">
        <v>646</v>
      </c>
      <c r="E335" s="61">
        <v>24</v>
      </c>
      <c r="F335" s="130"/>
      <c r="G335" s="133">
        <f t="shared" si="15"/>
        <v>0</v>
      </c>
    </row>
    <row r="336" spans="1:7" ht="15.75">
      <c r="A336" s="12">
        <f t="shared" si="16"/>
      </c>
      <c r="B336" s="60">
        <v>308</v>
      </c>
      <c r="C336" s="63" t="s">
        <v>445</v>
      </c>
      <c r="D336" s="64" t="s">
        <v>646</v>
      </c>
      <c r="E336" s="61">
        <v>10</v>
      </c>
      <c r="F336" s="130"/>
      <c r="G336" s="133">
        <f t="shared" si="15"/>
        <v>0</v>
      </c>
    </row>
    <row r="337" spans="1:7" ht="15.75">
      <c r="A337" s="12">
        <f t="shared" si="16"/>
      </c>
      <c r="B337" s="60">
        <v>309</v>
      </c>
      <c r="C337" s="63" t="s">
        <v>446</v>
      </c>
      <c r="D337" s="64" t="s">
        <v>646</v>
      </c>
      <c r="E337" s="61">
        <v>10</v>
      </c>
      <c r="F337" s="130"/>
      <c r="G337" s="133">
        <f t="shared" si="15"/>
        <v>0</v>
      </c>
    </row>
    <row r="338" spans="1:7" ht="15.75">
      <c r="A338" s="12">
        <f t="shared" si="16"/>
      </c>
      <c r="B338" s="60">
        <v>310</v>
      </c>
      <c r="C338" s="63" t="s">
        <v>447</v>
      </c>
      <c r="D338" s="64" t="s">
        <v>646</v>
      </c>
      <c r="E338" s="61">
        <v>10</v>
      </c>
      <c r="F338" s="130"/>
      <c r="G338" s="133">
        <f t="shared" si="15"/>
        <v>0</v>
      </c>
    </row>
    <row r="339" spans="1:7" ht="15.75">
      <c r="A339" s="12">
        <f t="shared" si="16"/>
      </c>
      <c r="B339" s="60">
        <v>311</v>
      </c>
      <c r="C339" s="63" t="s">
        <v>448</v>
      </c>
      <c r="D339" s="64" t="s">
        <v>646</v>
      </c>
      <c r="E339" s="61">
        <v>30</v>
      </c>
      <c r="F339" s="130"/>
      <c r="G339" s="133">
        <f t="shared" si="15"/>
        <v>0</v>
      </c>
    </row>
    <row r="340" spans="1:7" ht="30">
      <c r="A340" s="12">
        <f t="shared" si="16"/>
      </c>
      <c r="B340" s="60">
        <v>312</v>
      </c>
      <c r="C340" s="63" t="s">
        <v>449</v>
      </c>
      <c r="D340" s="64" t="s">
        <v>646</v>
      </c>
      <c r="E340" s="61">
        <v>8</v>
      </c>
      <c r="F340" s="130"/>
      <c r="G340" s="133">
        <f t="shared" si="15"/>
        <v>0</v>
      </c>
    </row>
    <row r="341" spans="1:7" ht="15.75">
      <c r="A341" s="12">
        <f t="shared" si="16"/>
      </c>
      <c r="B341" s="60">
        <v>313</v>
      </c>
      <c r="C341" s="63" t="s">
        <v>450</v>
      </c>
      <c r="D341" s="64" t="s">
        <v>646</v>
      </c>
      <c r="E341" s="61">
        <v>8</v>
      </c>
      <c r="F341" s="130"/>
      <c r="G341" s="133">
        <f t="shared" si="15"/>
        <v>0</v>
      </c>
    </row>
    <row r="342" spans="1:7" ht="15.75">
      <c r="A342" s="12">
        <f t="shared" si="16"/>
      </c>
      <c r="B342" s="60">
        <v>314</v>
      </c>
      <c r="C342" s="63" t="s">
        <v>451</v>
      </c>
      <c r="D342" s="64" t="s">
        <v>841</v>
      </c>
      <c r="E342" s="61">
        <v>8</v>
      </c>
      <c r="F342" s="130"/>
      <c r="G342" s="133">
        <f t="shared" si="15"/>
        <v>0</v>
      </c>
    </row>
    <row r="343" spans="1:7" ht="15.75">
      <c r="A343" s="12">
        <f t="shared" si="16"/>
      </c>
      <c r="B343" s="60">
        <v>315</v>
      </c>
      <c r="C343" s="63" t="s">
        <v>452</v>
      </c>
      <c r="D343" s="64" t="s">
        <v>841</v>
      </c>
      <c r="E343" s="61">
        <v>8</v>
      </c>
      <c r="F343" s="130"/>
      <c r="G343" s="133">
        <f t="shared" si="15"/>
        <v>0</v>
      </c>
    </row>
    <row r="344" spans="1:7" ht="15.75">
      <c r="A344" s="12">
        <f t="shared" si="16"/>
      </c>
      <c r="B344" s="60">
        <v>316</v>
      </c>
      <c r="C344" s="63" t="s">
        <v>453</v>
      </c>
      <c r="D344" s="64" t="s">
        <v>646</v>
      </c>
      <c r="E344" s="61">
        <v>10</v>
      </c>
      <c r="F344" s="130"/>
      <c r="G344" s="133">
        <f t="shared" si="15"/>
        <v>0</v>
      </c>
    </row>
    <row r="345" spans="1:7" ht="15.75">
      <c r="A345" s="12">
        <f t="shared" si="16"/>
      </c>
      <c r="B345" s="60">
        <v>317</v>
      </c>
      <c r="C345" s="63" t="s">
        <v>454</v>
      </c>
      <c r="D345" s="64" t="s">
        <v>841</v>
      </c>
      <c r="E345" s="61">
        <v>24</v>
      </c>
      <c r="F345" s="130"/>
      <c r="G345" s="133">
        <f t="shared" si="15"/>
        <v>0</v>
      </c>
    </row>
    <row r="346" spans="1:7" ht="15.75">
      <c r="A346" s="12">
        <f t="shared" si="16"/>
      </c>
      <c r="B346" s="60">
        <v>318</v>
      </c>
      <c r="C346" s="63" t="s">
        <v>455</v>
      </c>
      <c r="D346" s="64" t="s">
        <v>841</v>
      </c>
      <c r="E346" s="61">
        <v>4</v>
      </c>
      <c r="F346" s="130"/>
      <c r="G346" s="133">
        <f t="shared" si="15"/>
        <v>0</v>
      </c>
    </row>
    <row r="347" spans="1:7" ht="15.75">
      <c r="A347" s="12">
        <f t="shared" si="16"/>
      </c>
      <c r="B347" s="60">
        <v>319</v>
      </c>
      <c r="C347" s="66" t="s">
        <v>456</v>
      </c>
      <c r="D347" s="64" t="s">
        <v>841</v>
      </c>
      <c r="E347" s="61">
        <v>4</v>
      </c>
      <c r="F347" s="130"/>
      <c r="G347" s="133">
        <f t="shared" si="15"/>
        <v>0</v>
      </c>
    </row>
    <row r="348" spans="1:7" ht="15.75">
      <c r="A348" s="12">
        <f t="shared" si="16"/>
      </c>
      <c r="B348" s="60">
        <v>320</v>
      </c>
      <c r="C348" s="66" t="s">
        <v>457</v>
      </c>
      <c r="D348" s="64" t="s">
        <v>841</v>
      </c>
      <c r="E348" s="61">
        <v>4</v>
      </c>
      <c r="F348" s="130"/>
      <c r="G348" s="133">
        <f t="shared" si="15"/>
        <v>0</v>
      </c>
    </row>
    <row r="349" spans="1:7" ht="15.75">
      <c r="A349" s="12">
        <f t="shared" si="16"/>
      </c>
      <c r="B349" s="60">
        <v>321</v>
      </c>
      <c r="C349" s="65" t="s">
        <v>458</v>
      </c>
      <c r="D349" s="64" t="s">
        <v>841</v>
      </c>
      <c r="E349" s="61">
        <v>4</v>
      </c>
      <c r="F349" s="130"/>
      <c r="G349" s="133">
        <f t="shared" si="15"/>
        <v>0</v>
      </c>
    </row>
    <row r="350" spans="1:7" ht="15.75">
      <c r="A350" s="12">
        <f t="shared" si="16"/>
      </c>
      <c r="B350" s="60">
        <v>322</v>
      </c>
      <c r="C350" s="65" t="s">
        <v>459</v>
      </c>
      <c r="D350" s="64" t="s">
        <v>841</v>
      </c>
      <c r="E350" s="61">
        <v>4</v>
      </c>
      <c r="F350" s="130"/>
      <c r="G350" s="133">
        <f t="shared" si="15"/>
        <v>0</v>
      </c>
    </row>
    <row r="351" spans="1:7" ht="15.75">
      <c r="A351" s="12">
        <f t="shared" si="16"/>
      </c>
      <c r="B351" s="60">
        <v>323</v>
      </c>
      <c r="C351" s="65" t="s">
        <v>460</v>
      </c>
      <c r="D351" s="64" t="s">
        <v>841</v>
      </c>
      <c r="E351" s="61">
        <v>4</v>
      </c>
      <c r="F351" s="130"/>
      <c r="G351" s="133">
        <f t="shared" si="15"/>
        <v>0</v>
      </c>
    </row>
    <row r="352" spans="1:7" ht="15.75">
      <c r="A352" s="12">
        <f t="shared" si="16"/>
      </c>
      <c r="B352" s="60">
        <v>324</v>
      </c>
      <c r="C352" s="63" t="s">
        <v>461</v>
      </c>
      <c r="D352" s="64" t="s">
        <v>841</v>
      </c>
      <c r="E352" s="61">
        <v>4</v>
      </c>
      <c r="F352" s="130"/>
      <c r="G352" s="133">
        <f t="shared" si="15"/>
        <v>0</v>
      </c>
    </row>
    <row r="353" spans="1:7" ht="15.75">
      <c r="A353" s="12">
        <f t="shared" si="16"/>
      </c>
      <c r="B353" s="60">
        <v>325</v>
      </c>
      <c r="C353" s="65" t="s">
        <v>462</v>
      </c>
      <c r="D353" s="64" t="s">
        <v>841</v>
      </c>
      <c r="E353" s="61">
        <v>4</v>
      </c>
      <c r="F353" s="130"/>
      <c r="G353" s="133">
        <f t="shared" si="15"/>
        <v>0</v>
      </c>
    </row>
    <row r="354" spans="1:7" ht="78.75">
      <c r="A354" s="12">
        <f t="shared" si="16"/>
      </c>
      <c r="B354" s="60"/>
      <c r="C354" s="41" t="s">
        <v>464</v>
      </c>
      <c r="D354" s="64"/>
      <c r="E354" s="61"/>
      <c r="F354" s="19"/>
      <c r="G354" s="19"/>
    </row>
    <row r="355" spans="1:7" s="12" customFormat="1" ht="31.5">
      <c r="A355" s="12">
        <f t="shared" si="16"/>
      </c>
      <c r="B355" s="29" t="s">
        <v>410</v>
      </c>
      <c r="C355" s="16" t="s">
        <v>363</v>
      </c>
      <c r="D355" s="29"/>
      <c r="E355" s="30"/>
      <c r="F355" s="20"/>
      <c r="G355" s="20"/>
    </row>
    <row r="356" spans="1:7" s="12" customFormat="1" ht="15.75">
      <c r="A356" s="12">
        <f t="shared" si="16"/>
      </c>
      <c r="B356" s="60">
        <v>326</v>
      </c>
      <c r="C356" s="67" t="s">
        <v>786</v>
      </c>
      <c r="D356" s="60" t="s">
        <v>646</v>
      </c>
      <c r="E356" s="68">
        <v>60</v>
      </c>
      <c r="F356" s="131"/>
      <c r="G356" s="133">
        <f aca="true" t="shared" si="17" ref="G356:G376">E356*F356</f>
        <v>0</v>
      </c>
    </row>
    <row r="357" spans="1:7" s="12" customFormat="1" ht="15.75">
      <c r="A357" s="12">
        <f t="shared" si="16"/>
      </c>
      <c r="B357" s="60">
        <v>327</v>
      </c>
      <c r="C357" s="67" t="s">
        <v>787</v>
      </c>
      <c r="D357" s="60" t="s">
        <v>646</v>
      </c>
      <c r="E357" s="68">
        <v>30</v>
      </c>
      <c r="F357" s="131"/>
      <c r="G357" s="133">
        <f t="shared" si="17"/>
        <v>0</v>
      </c>
    </row>
    <row r="358" spans="1:7" s="12" customFormat="1" ht="15.75">
      <c r="A358" s="12">
        <f t="shared" si="16"/>
      </c>
      <c r="B358" s="60">
        <v>328</v>
      </c>
      <c r="C358" s="67" t="s">
        <v>788</v>
      </c>
      <c r="D358" s="60" t="s">
        <v>646</v>
      </c>
      <c r="E358" s="68">
        <v>30</v>
      </c>
      <c r="F358" s="131"/>
      <c r="G358" s="133">
        <f t="shared" si="17"/>
        <v>0</v>
      </c>
    </row>
    <row r="359" spans="1:7" s="12" customFormat="1" ht="15.75">
      <c r="A359" s="12">
        <f t="shared" si="16"/>
      </c>
      <c r="B359" s="60">
        <v>329</v>
      </c>
      <c r="C359" s="67" t="s">
        <v>789</v>
      </c>
      <c r="D359" s="60" t="s">
        <v>646</v>
      </c>
      <c r="E359" s="68">
        <v>20</v>
      </c>
      <c r="F359" s="131"/>
      <c r="G359" s="133">
        <f t="shared" si="17"/>
        <v>0</v>
      </c>
    </row>
    <row r="360" spans="1:7" s="12" customFormat="1" ht="15.75">
      <c r="A360" s="12">
        <f t="shared" si="16"/>
      </c>
      <c r="B360" s="60">
        <v>330</v>
      </c>
      <c r="C360" s="67" t="s">
        <v>790</v>
      </c>
      <c r="D360" s="60" t="s">
        <v>646</v>
      </c>
      <c r="E360" s="68">
        <v>40</v>
      </c>
      <c r="F360" s="131"/>
      <c r="G360" s="133">
        <f t="shared" si="17"/>
        <v>0</v>
      </c>
    </row>
    <row r="361" spans="1:7" s="12" customFormat="1" ht="15.75">
      <c r="A361" s="12">
        <f t="shared" si="16"/>
      </c>
      <c r="B361" s="60">
        <v>331</v>
      </c>
      <c r="C361" s="67" t="s">
        <v>791</v>
      </c>
      <c r="D361" s="60" t="s">
        <v>646</v>
      </c>
      <c r="E361" s="68">
        <v>60</v>
      </c>
      <c r="F361" s="131"/>
      <c r="G361" s="133">
        <f t="shared" si="17"/>
        <v>0</v>
      </c>
    </row>
    <row r="362" spans="1:7" s="12" customFormat="1" ht="15.75">
      <c r="A362" s="12">
        <f t="shared" si="16"/>
      </c>
      <c r="B362" s="60">
        <v>332</v>
      </c>
      <c r="C362" s="69" t="s">
        <v>792</v>
      </c>
      <c r="D362" s="60" t="s">
        <v>646</v>
      </c>
      <c r="E362" s="61">
        <v>5</v>
      </c>
      <c r="F362" s="131"/>
      <c r="G362" s="133">
        <f t="shared" si="17"/>
        <v>0</v>
      </c>
    </row>
    <row r="363" spans="1:7" s="12" customFormat="1" ht="15.75">
      <c r="A363" s="12">
        <f t="shared" si="16"/>
      </c>
      <c r="B363" s="60">
        <v>333</v>
      </c>
      <c r="C363" s="69" t="s">
        <v>793</v>
      </c>
      <c r="D363" s="60" t="s">
        <v>646</v>
      </c>
      <c r="E363" s="61">
        <v>28</v>
      </c>
      <c r="F363" s="131"/>
      <c r="G363" s="133">
        <f t="shared" si="17"/>
        <v>0</v>
      </c>
    </row>
    <row r="364" spans="1:7" s="12" customFormat="1" ht="15.75">
      <c r="A364" s="12">
        <f t="shared" si="16"/>
      </c>
      <c r="B364" s="60">
        <v>334</v>
      </c>
      <c r="C364" s="69" t="s">
        <v>794</v>
      </c>
      <c r="D364" s="60" t="s">
        <v>646</v>
      </c>
      <c r="E364" s="61">
        <v>40</v>
      </c>
      <c r="F364" s="131"/>
      <c r="G364" s="133">
        <f t="shared" si="17"/>
        <v>0</v>
      </c>
    </row>
    <row r="365" spans="1:7" s="12" customFormat="1" ht="15.75">
      <c r="A365" s="12">
        <f t="shared" si="16"/>
      </c>
      <c r="B365" s="60">
        <v>335</v>
      </c>
      <c r="C365" s="69" t="s">
        <v>795</v>
      </c>
      <c r="D365" s="60" t="s">
        <v>646</v>
      </c>
      <c r="E365" s="61">
        <v>24</v>
      </c>
      <c r="F365" s="131"/>
      <c r="G365" s="133">
        <f t="shared" si="17"/>
        <v>0</v>
      </c>
    </row>
    <row r="366" spans="1:7" s="12" customFormat="1" ht="15.75">
      <c r="A366" s="12">
        <f t="shared" si="16"/>
      </c>
      <c r="B366" s="60">
        <v>336</v>
      </c>
      <c r="C366" s="69" t="s">
        <v>364</v>
      </c>
      <c r="D366" s="60" t="s">
        <v>646</v>
      </c>
      <c r="E366" s="61">
        <v>100</v>
      </c>
      <c r="F366" s="131"/>
      <c r="G366" s="133">
        <f t="shared" si="17"/>
        <v>0</v>
      </c>
    </row>
    <row r="367" spans="1:7" s="12" customFormat="1" ht="15.75">
      <c r="A367" s="12">
        <f t="shared" si="16"/>
      </c>
      <c r="B367" s="60">
        <v>337</v>
      </c>
      <c r="C367" s="69" t="s">
        <v>796</v>
      </c>
      <c r="D367" s="60" t="s">
        <v>646</v>
      </c>
      <c r="E367" s="61">
        <v>2</v>
      </c>
      <c r="F367" s="131"/>
      <c r="G367" s="133">
        <f t="shared" si="17"/>
        <v>0</v>
      </c>
    </row>
    <row r="368" spans="1:7" s="12" customFormat="1" ht="15.75">
      <c r="A368" s="12">
        <f t="shared" si="16"/>
      </c>
      <c r="B368" s="60">
        <v>338</v>
      </c>
      <c r="C368" s="69" t="s">
        <v>797</v>
      </c>
      <c r="D368" s="60" t="s">
        <v>646</v>
      </c>
      <c r="E368" s="61">
        <v>4</v>
      </c>
      <c r="F368" s="131"/>
      <c r="G368" s="133">
        <f t="shared" si="17"/>
        <v>0</v>
      </c>
    </row>
    <row r="369" spans="1:7" s="12" customFormat="1" ht="15.75">
      <c r="A369" s="12">
        <f t="shared" si="16"/>
      </c>
      <c r="B369" s="60">
        <v>339</v>
      </c>
      <c r="C369" s="70" t="s">
        <v>365</v>
      </c>
      <c r="D369" s="60" t="s">
        <v>841</v>
      </c>
      <c r="E369" s="61">
        <v>200</v>
      </c>
      <c r="F369" s="131"/>
      <c r="G369" s="133">
        <f t="shared" si="17"/>
        <v>0</v>
      </c>
    </row>
    <row r="370" spans="1:7" s="12" customFormat="1" ht="15.75">
      <c r="A370" s="12">
        <f t="shared" si="16"/>
      </c>
      <c r="B370" s="60">
        <v>340</v>
      </c>
      <c r="C370" s="71" t="s">
        <v>366</v>
      </c>
      <c r="D370" s="60" t="s">
        <v>841</v>
      </c>
      <c r="E370" s="61">
        <v>30</v>
      </c>
      <c r="F370" s="131"/>
      <c r="G370" s="133">
        <f t="shared" si="17"/>
        <v>0</v>
      </c>
    </row>
    <row r="371" spans="1:7" s="12" customFormat="1" ht="25.5">
      <c r="A371" s="12">
        <f t="shared" si="16"/>
      </c>
      <c r="B371" s="60">
        <v>341</v>
      </c>
      <c r="C371" s="70" t="s">
        <v>798</v>
      </c>
      <c r="D371" s="60" t="s">
        <v>646</v>
      </c>
      <c r="E371" s="61">
        <v>24</v>
      </c>
      <c r="F371" s="131"/>
      <c r="G371" s="133">
        <f t="shared" si="17"/>
        <v>0</v>
      </c>
    </row>
    <row r="372" spans="1:7" s="12" customFormat="1" ht="25.5">
      <c r="A372" s="12">
        <f t="shared" si="16"/>
      </c>
      <c r="B372" s="60">
        <v>342</v>
      </c>
      <c r="C372" s="70" t="s">
        <v>799</v>
      </c>
      <c r="D372" s="60" t="s">
        <v>646</v>
      </c>
      <c r="E372" s="61">
        <v>24</v>
      </c>
      <c r="F372" s="131"/>
      <c r="G372" s="133">
        <f t="shared" si="17"/>
        <v>0</v>
      </c>
    </row>
    <row r="373" spans="1:7" s="12" customFormat="1" ht="25.5">
      <c r="A373" s="12">
        <f t="shared" si="16"/>
      </c>
      <c r="B373" s="60">
        <v>343</v>
      </c>
      <c r="C373" s="70" t="s">
        <v>800</v>
      </c>
      <c r="D373" s="60" t="s">
        <v>646</v>
      </c>
      <c r="E373" s="61">
        <v>24</v>
      </c>
      <c r="F373" s="131"/>
      <c r="G373" s="133">
        <f t="shared" si="17"/>
        <v>0</v>
      </c>
    </row>
    <row r="374" spans="1:7" s="12" customFormat="1" ht="15.75">
      <c r="A374" s="12">
        <f t="shared" si="16"/>
      </c>
      <c r="B374" s="60">
        <v>344</v>
      </c>
      <c r="C374" s="70" t="s">
        <v>801</v>
      </c>
      <c r="D374" s="60" t="s">
        <v>646</v>
      </c>
      <c r="E374" s="61">
        <v>8</v>
      </c>
      <c r="F374" s="131"/>
      <c r="G374" s="133">
        <f t="shared" si="17"/>
        <v>0</v>
      </c>
    </row>
    <row r="375" spans="1:7" s="12" customFormat="1" ht="15.75">
      <c r="A375" s="12">
        <f t="shared" si="16"/>
      </c>
      <c r="B375" s="60">
        <v>345</v>
      </c>
      <c r="C375" s="70" t="s">
        <v>802</v>
      </c>
      <c r="D375" s="60" t="s">
        <v>646</v>
      </c>
      <c r="E375" s="61">
        <v>6</v>
      </c>
      <c r="F375" s="131"/>
      <c r="G375" s="133">
        <f t="shared" si="17"/>
        <v>0</v>
      </c>
    </row>
    <row r="376" spans="1:7" s="12" customFormat="1" ht="15.75">
      <c r="A376" s="12">
        <f t="shared" si="16"/>
      </c>
      <c r="B376" s="60">
        <v>346</v>
      </c>
      <c r="C376" s="70" t="s">
        <v>803</v>
      </c>
      <c r="D376" s="60" t="s">
        <v>646</v>
      </c>
      <c r="E376" s="61">
        <v>4</v>
      </c>
      <c r="F376" s="131"/>
      <c r="G376" s="133">
        <f t="shared" si="17"/>
        <v>0</v>
      </c>
    </row>
    <row r="377" spans="1:7" s="12" customFormat="1" ht="63">
      <c r="A377" s="12">
        <f t="shared" si="16"/>
      </c>
      <c r="B377" s="60"/>
      <c r="C377" s="41" t="s">
        <v>367</v>
      </c>
      <c r="D377" s="60"/>
      <c r="E377" s="61"/>
      <c r="F377" s="20"/>
      <c r="G377" s="20"/>
    </row>
    <row r="378" spans="1:7" ht="45">
      <c r="A378" s="12">
        <f t="shared" si="16"/>
      </c>
      <c r="B378" s="29" t="s">
        <v>759</v>
      </c>
      <c r="C378" s="11" t="s">
        <v>465</v>
      </c>
      <c r="D378" s="72"/>
      <c r="E378" s="73"/>
      <c r="F378" s="19"/>
      <c r="G378" s="19"/>
    </row>
    <row r="379" spans="1:7" ht="26.25">
      <c r="A379" s="12">
        <f t="shared" si="16"/>
      </c>
      <c r="B379" s="60">
        <v>347</v>
      </c>
      <c r="C379" s="74" t="s">
        <v>466</v>
      </c>
      <c r="D379" s="64" t="s">
        <v>646</v>
      </c>
      <c r="E379" s="68">
        <v>18</v>
      </c>
      <c r="F379" s="130"/>
      <c r="G379" s="133">
        <f aca="true" t="shared" si="18" ref="G379:G386">E379*F379</f>
        <v>0</v>
      </c>
    </row>
    <row r="380" spans="1:7" ht="26.25">
      <c r="A380" s="12">
        <f t="shared" si="16"/>
      </c>
      <c r="B380" s="60">
        <v>348</v>
      </c>
      <c r="C380" s="74" t="s">
        <v>467</v>
      </c>
      <c r="D380" s="64" t="s">
        <v>646</v>
      </c>
      <c r="E380" s="68">
        <v>18</v>
      </c>
      <c r="F380" s="130"/>
      <c r="G380" s="133">
        <f t="shared" si="18"/>
        <v>0</v>
      </c>
    </row>
    <row r="381" spans="1:7" ht="15.75">
      <c r="A381" s="12">
        <f t="shared" si="16"/>
      </c>
      <c r="B381" s="60">
        <v>349</v>
      </c>
      <c r="C381" s="74" t="s">
        <v>468</v>
      </c>
      <c r="D381" s="64" t="s">
        <v>646</v>
      </c>
      <c r="E381" s="68">
        <v>10</v>
      </c>
      <c r="F381" s="130"/>
      <c r="G381" s="133">
        <f t="shared" si="18"/>
        <v>0</v>
      </c>
    </row>
    <row r="382" spans="1:7" ht="26.25">
      <c r="A382" s="12">
        <f t="shared" si="16"/>
      </c>
      <c r="B382" s="60">
        <v>350</v>
      </c>
      <c r="C382" s="74" t="s">
        <v>469</v>
      </c>
      <c r="D382" s="64" t="s">
        <v>646</v>
      </c>
      <c r="E382" s="68">
        <v>24</v>
      </c>
      <c r="F382" s="130"/>
      <c r="G382" s="133">
        <f t="shared" si="18"/>
        <v>0</v>
      </c>
    </row>
    <row r="383" spans="1:7" ht="15.75">
      <c r="A383" s="12">
        <f t="shared" si="16"/>
      </c>
      <c r="B383" s="60">
        <v>351</v>
      </c>
      <c r="C383" s="74" t="s">
        <v>470</v>
      </c>
      <c r="D383" s="64" t="s">
        <v>646</v>
      </c>
      <c r="E383" s="68">
        <v>18</v>
      </c>
      <c r="F383" s="130"/>
      <c r="G383" s="133">
        <f t="shared" si="18"/>
        <v>0</v>
      </c>
    </row>
    <row r="384" spans="1:7" ht="15.75">
      <c r="A384" s="12">
        <f t="shared" si="16"/>
      </c>
      <c r="B384" s="60">
        <v>352</v>
      </c>
      <c r="C384" s="74" t="s">
        <v>471</v>
      </c>
      <c r="D384" s="64" t="s">
        <v>646</v>
      </c>
      <c r="E384" s="68">
        <v>40</v>
      </c>
      <c r="F384" s="130"/>
      <c r="G384" s="133">
        <f t="shared" si="18"/>
        <v>0</v>
      </c>
    </row>
    <row r="385" spans="1:7" ht="15.75">
      <c r="A385" s="12">
        <f t="shared" si="16"/>
      </c>
      <c r="B385" s="60">
        <v>353</v>
      </c>
      <c r="C385" s="74" t="s">
        <v>472</v>
      </c>
      <c r="D385" s="64" t="s">
        <v>646</v>
      </c>
      <c r="E385" s="68">
        <v>10</v>
      </c>
      <c r="F385" s="130"/>
      <c r="G385" s="133">
        <f t="shared" si="18"/>
        <v>0</v>
      </c>
    </row>
    <row r="386" spans="1:7" ht="15.75">
      <c r="A386" s="12">
        <f t="shared" si="16"/>
      </c>
      <c r="B386" s="60">
        <v>354</v>
      </c>
      <c r="C386" s="74" t="s">
        <v>475</v>
      </c>
      <c r="D386" s="75" t="s">
        <v>841</v>
      </c>
      <c r="E386" s="76">
        <v>2</v>
      </c>
      <c r="F386" s="130"/>
      <c r="G386" s="133">
        <f t="shared" si="18"/>
        <v>0</v>
      </c>
    </row>
    <row r="387" spans="1:7" ht="78.75">
      <c r="A387" s="12">
        <f t="shared" si="16"/>
      </c>
      <c r="B387" s="60"/>
      <c r="C387" s="41" t="s">
        <v>474</v>
      </c>
      <c r="D387" s="64"/>
      <c r="E387" s="61"/>
      <c r="F387" s="19"/>
      <c r="G387" s="19"/>
    </row>
    <row r="388" spans="1:7" ht="47.25">
      <c r="A388" s="12">
        <f t="shared" si="16"/>
      </c>
      <c r="B388" s="47" t="s">
        <v>806</v>
      </c>
      <c r="C388" s="56" t="s">
        <v>476</v>
      </c>
      <c r="D388" s="77"/>
      <c r="E388" s="58"/>
      <c r="F388" s="19"/>
      <c r="G388" s="19"/>
    </row>
    <row r="389" spans="1:7" ht="15.75">
      <c r="A389" s="12">
        <f t="shared" si="16"/>
      </c>
      <c r="B389" s="60">
        <v>355</v>
      </c>
      <c r="C389" s="59" t="s">
        <v>477</v>
      </c>
      <c r="D389" s="60" t="s">
        <v>646</v>
      </c>
      <c r="E389" s="61">
        <v>50</v>
      </c>
      <c r="F389" s="130"/>
      <c r="G389" s="133">
        <f aca="true" t="shared" si="19" ref="G389:G395">E389*F389</f>
        <v>0</v>
      </c>
    </row>
    <row r="390" spans="1:7" ht="15.75">
      <c r="A390" s="12">
        <f t="shared" si="16"/>
      </c>
      <c r="B390" s="60">
        <v>356</v>
      </c>
      <c r="C390" s="59" t="s">
        <v>478</v>
      </c>
      <c r="D390" s="60" t="s">
        <v>646</v>
      </c>
      <c r="E390" s="61">
        <v>10</v>
      </c>
      <c r="F390" s="130"/>
      <c r="G390" s="133">
        <f t="shared" si="19"/>
        <v>0</v>
      </c>
    </row>
    <row r="391" spans="1:7" ht="15.75">
      <c r="A391" s="12">
        <f t="shared" si="16"/>
      </c>
      <c r="B391" s="60">
        <v>357</v>
      </c>
      <c r="C391" s="59" t="s">
        <v>479</v>
      </c>
      <c r="D391" s="60" t="s">
        <v>646</v>
      </c>
      <c r="E391" s="61">
        <v>60</v>
      </c>
      <c r="F391" s="130"/>
      <c r="G391" s="133">
        <f t="shared" si="19"/>
        <v>0</v>
      </c>
    </row>
    <row r="392" spans="1:7" ht="15.75">
      <c r="A392" s="12">
        <f t="shared" si="16"/>
      </c>
      <c r="B392" s="60">
        <v>358</v>
      </c>
      <c r="C392" s="59" t="s">
        <v>481</v>
      </c>
      <c r="D392" s="60" t="s">
        <v>646</v>
      </c>
      <c r="E392" s="61">
        <v>60</v>
      </c>
      <c r="F392" s="130"/>
      <c r="G392" s="133">
        <f t="shared" si="19"/>
        <v>0</v>
      </c>
    </row>
    <row r="393" spans="1:7" ht="31.5">
      <c r="A393" s="12">
        <f t="shared" si="16"/>
      </c>
      <c r="B393" s="60">
        <v>359</v>
      </c>
      <c r="C393" s="59" t="s">
        <v>488</v>
      </c>
      <c r="D393" s="60" t="s">
        <v>841</v>
      </c>
      <c r="E393" s="61">
        <v>60</v>
      </c>
      <c r="F393" s="130"/>
      <c r="G393" s="133">
        <f t="shared" si="19"/>
        <v>0</v>
      </c>
    </row>
    <row r="394" spans="1:7" ht="15.75">
      <c r="A394" s="12">
        <f aca="true" t="shared" si="20" ref="A394:A457">IF(F394&gt;0,$D$4,"")</f>
      </c>
      <c r="B394" s="60">
        <v>360</v>
      </c>
      <c r="C394" s="59" t="s">
        <v>936</v>
      </c>
      <c r="D394" s="60" t="s">
        <v>841</v>
      </c>
      <c r="E394" s="61">
        <v>32</v>
      </c>
      <c r="F394" s="130"/>
      <c r="G394" s="133">
        <f t="shared" si="19"/>
        <v>0</v>
      </c>
    </row>
    <row r="395" spans="1:7" ht="15.75">
      <c r="A395" s="12">
        <f t="shared" si="20"/>
      </c>
      <c r="B395" s="60">
        <v>361</v>
      </c>
      <c r="C395" s="59" t="s">
        <v>489</v>
      </c>
      <c r="D395" s="60" t="s">
        <v>841</v>
      </c>
      <c r="E395" s="61">
        <v>2</v>
      </c>
      <c r="F395" s="130"/>
      <c r="G395" s="133">
        <f t="shared" si="19"/>
        <v>0</v>
      </c>
    </row>
    <row r="396" spans="1:7" ht="63">
      <c r="A396" s="12">
        <f t="shared" si="20"/>
      </c>
      <c r="B396" s="60"/>
      <c r="C396" s="41" t="s">
        <v>486</v>
      </c>
      <c r="D396" s="60"/>
      <c r="E396" s="61"/>
      <c r="F396" s="19"/>
      <c r="G396" s="19"/>
    </row>
    <row r="397" spans="1:7" ht="47.25">
      <c r="A397" s="12">
        <f t="shared" si="20"/>
      </c>
      <c r="B397" s="47" t="s">
        <v>807</v>
      </c>
      <c r="C397" s="56" t="s">
        <v>482</v>
      </c>
      <c r="D397" s="57"/>
      <c r="E397" s="58"/>
      <c r="F397" s="19"/>
      <c r="G397" s="19"/>
    </row>
    <row r="398" spans="1:7" ht="15.75">
      <c r="A398" s="12">
        <f t="shared" si="20"/>
      </c>
      <c r="B398" s="60">
        <v>362</v>
      </c>
      <c r="C398" s="59" t="s">
        <v>483</v>
      </c>
      <c r="D398" s="60" t="s">
        <v>646</v>
      </c>
      <c r="E398" s="61">
        <v>50</v>
      </c>
      <c r="F398" s="130"/>
      <c r="G398" s="133">
        <f aca="true" t="shared" si="21" ref="G398:G403">E398*F398</f>
        <v>0</v>
      </c>
    </row>
    <row r="399" spans="1:7" ht="15.75">
      <c r="A399" s="12">
        <f t="shared" si="20"/>
      </c>
      <c r="B399" s="60">
        <v>363</v>
      </c>
      <c r="C399" s="59" t="s">
        <v>484</v>
      </c>
      <c r="D399" s="60" t="s">
        <v>646</v>
      </c>
      <c r="E399" s="61">
        <v>50</v>
      </c>
      <c r="F399" s="130"/>
      <c r="G399" s="133">
        <f t="shared" si="21"/>
        <v>0</v>
      </c>
    </row>
    <row r="400" spans="1:7" ht="15.75">
      <c r="A400" s="12">
        <f t="shared" si="20"/>
      </c>
      <c r="B400" s="60">
        <v>364</v>
      </c>
      <c r="C400" s="59" t="s">
        <v>485</v>
      </c>
      <c r="D400" s="60" t="s">
        <v>646</v>
      </c>
      <c r="E400" s="61">
        <v>50</v>
      </c>
      <c r="F400" s="130"/>
      <c r="G400" s="133">
        <f t="shared" si="21"/>
        <v>0</v>
      </c>
    </row>
    <row r="401" spans="1:7" ht="31.5">
      <c r="A401" s="12">
        <f t="shared" si="20"/>
      </c>
      <c r="B401" s="60">
        <v>365</v>
      </c>
      <c r="C401" s="59" t="s">
        <v>488</v>
      </c>
      <c r="D401" s="60" t="s">
        <v>841</v>
      </c>
      <c r="E401" s="61">
        <v>50</v>
      </c>
      <c r="F401" s="130"/>
      <c r="G401" s="133">
        <f t="shared" si="21"/>
        <v>0</v>
      </c>
    </row>
    <row r="402" spans="1:7" ht="15.75">
      <c r="A402" s="12">
        <f t="shared" si="20"/>
      </c>
      <c r="B402" s="60">
        <v>366</v>
      </c>
      <c r="C402" s="59" t="s">
        <v>936</v>
      </c>
      <c r="D402" s="60" t="s">
        <v>841</v>
      </c>
      <c r="E402" s="61">
        <v>30</v>
      </c>
      <c r="F402" s="130"/>
      <c r="G402" s="133">
        <f t="shared" si="21"/>
        <v>0</v>
      </c>
    </row>
    <row r="403" spans="1:7" ht="15.75">
      <c r="A403" s="12">
        <f t="shared" si="20"/>
      </c>
      <c r="B403" s="60">
        <v>367</v>
      </c>
      <c r="C403" s="59" t="s">
        <v>489</v>
      </c>
      <c r="D403" s="60" t="s">
        <v>841</v>
      </c>
      <c r="E403" s="61">
        <v>2</v>
      </c>
      <c r="F403" s="130"/>
      <c r="G403" s="133">
        <f t="shared" si="21"/>
        <v>0</v>
      </c>
    </row>
    <row r="404" spans="1:7" ht="45" customHeight="1">
      <c r="A404" s="12">
        <f t="shared" si="20"/>
      </c>
      <c r="B404" s="60"/>
      <c r="C404" s="41" t="s">
        <v>487</v>
      </c>
      <c r="D404" s="60"/>
      <c r="E404" s="61"/>
      <c r="F404" s="19"/>
      <c r="G404" s="19"/>
    </row>
    <row r="405" spans="1:10" s="13" customFormat="1" ht="31.5">
      <c r="A405" s="12">
        <f t="shared" si="20"/>
      </c>
      <c r="B405" s="78" t="s">
        <v>808</v>
      </c>
      <c r="C405" s="14" t="s">
        <v>651</v>
      </c>
      <c r="D405" s="79"/>
      <c r="E405" s="80"/>
      <c r="F405" s="21"/>
      <c r="G405" s="21"/>
      <c r="H405" s="15"/>
      <c r="I405" s="15"/>
      <c r="J405" s="15"/>
    </row>
    <row r="406" spans="1:7" s="12" customFormat="1" ht="31.5">
      <c r="A406" s="12">
        <f t="shared" si="20"/>
      </c>
      <c r="B406" s="60">
        <v>368</v>
      </c>
      <c r="C406" s="59" t="s">
        <v>809</v>
      </c>
      <c r="D406" s="60" t="s">
        <v>906</v>
      </c>
      <c r="E406" s="61">
        <v>96</v>
      </c>
      <c r="F406" s="131"/>
      <c r="G406" s="133">
        <f aca="true" t="shared" si="22" ref="G406:G469">E406*F406</f>
        <v>0</v>
      </c>
    </row>
    <row r="407" spans="1:7" s="12" customFormat="1" ht="31.5">
      <c r="A407" s="12">
        <f t="shared" si="20"/>
      </c>
      <c r="B407" s="60">
        <v>369</v>
      </c>
      <c r="C407" s="59" t="s">
        <v>810</v>
      </c>
      <c r="D407" s="60" t="s">
        <v>906</v>
      </c>
      <c r="E407" s="61">
        <v>110</v>
      </c>
      <c r="F407" s="131"/>
      <c r="G407" s="133">
        <f t="shared" si="22"/>
        <v>0</v>
      </c>
    </row>
    <row r="408" spans="1:7" s="12" customFormat="1" ht="31.5">
      <c r="A408" s="12">
        <f t="shared" si="20"/>
      </c>
      <c r="B408" s="60">
        <v>370</v>
      </c>
      <c r="C408" s="59" t="s">
        <v>811</v>
      </c>
      <c r="D408" s="60" t="s">
        <v>906</v>
      </c>
      <c r="E408" s="61">
        <v>20</v>
      </c>
      <c r="F408" s="131"/>
      <c r="G408" s="133">
        <f t="shared" si="22"/>
        <v>0</v>
      </c>
    </row>
    <row r="409" spans="1:7" s="12" customFormat="1" ht="31.5">
      <c r="A409" s="12">
        <f t="shared" si="20"/>
      </c>
      <c r="B409" s="60">
        <v>371</v>
      </c>
      <c r="C409" s="59" t="s">
        <v>812</v>
      </c>
      <c r="D409" s="60" t="s">
        <v>906</v>
      </c>
      <c r="E409" s="61">
        <v>39</v>
      </c>
      <c r="F409" s="131"/>
      <c r="G409" s="133">
        <f t="shared" si="22"/>
        <v>0</v>
      </c>
    </row>
    <row r="410" spans="1:7" s="12" customFormat="1" ht="15.75">
      <c r="A410" s="12">
        <f t="shared" si="20"/>
      </c>
      <c r="B410" s="60">
        <v>372</v>
      </c>
      <c r="C410" s="59" t="s">
        <v>813</v>
      </c>
      <c r="D410" s="60" t="s">
        <v>906</v>
      </c>
      <c r="E410" s="61">
        <v>56</v>
      </c>
      <c r="F410" s="131"/>
      <c r="G410" s="133">
        <f t="shared" si="22"/>
        <v>0</v>
      </c>
    </row>
    <row r="411" spans="1:7" s="12" customFormat="1" ht="15.75">
      <c r="A411" s="12">
        <f t="shared" si="20"/>
      </c>
      <c r="B411" s="60">
        <v>373</v>
      </c>
      <c r="C411" s="59" t="s">
        <v>814</v>
      </c>
      <c r="D411" s="60" t="s">
        <v>906</v>
      </c>
      <c r="E411" s="61">
        <v>8</v>
      </c>
      <c r="F411" s="131"/>
      <c r="G411" s="133">
        <f t="shared" si="22"/>
        <v>0</v>
      </c>
    </row>
    <row r="412" spans="1:7" s="12" customFormat="1" ht="15.75">
      <c r="A412" s="12">
        <f t="shared" si="20"/>
      </c>
      <c r="B412" s="60">
        <v>374</v>
      </c>
      <c r="C412" s="59" t="s">
        <v>815</v>
      </c>
      <c r="D412" s="60" t="s">
        <v>906</v>
      </c>
      <c r="E412" s="61">
        <v>2</v>
      </c>
      <c r="F412" s="131"/>
      <c r="G412" s="133">
        <f t="shared" si="22"/>
        <v>0</v>
      </c>
    </row>
    <row r="413" spans="1:7" s="12" customFormat="1" ht="15.75">
      <c r="A413" s="12">
        <f t="shared" si="20"/>
      </c>
      <c r="B413" s="60">
        <v>375</v>
      </c>
      <c r="C413" s="59" t="s">
        <v>816</v>
      </c>
      <c r="D413" s="60" t="s">
        <v>906</v>
      </c>
      <c r="E413" s="61">
        <v>2</v>
      </c>
      <c r="F413" s="131"/>
      <c r="G413" s="133">
        <f t="shared" si="22"/>
        <v>0</v>
      </c>
    </row>
    <row r="414" spans="1:7" s="12" customFormat="1" ht="31.5">
      <c r="A414" s="12">
        <f t="shared" si="20"/>
      </c>
      <c r="B414" s="60">
        <v>376</v>
      </c>
      <c r="C414" s="59" t="s">
        <v>817</v>
      </c>
      <c r="D414" s="60" t="s">
        <v>906</v>
      </c>
      <c r="E414" s="61">
        <v>93</v>
      </c>
      <c r="F414" s="131"/>
      <c r="G414" s="133">
        <f t="shared" si="22"/>
        <v>0</v>
      </c>
    </row>
    <row r="415" spans="1:7" s="12" customFormat="1" ht="15.75">
      <c r="A415" s="12">
        <f t="shared" si="20"/>
      </c>
      <c r="B415" s="60">
        <v>377</v>
      </c>
      <c r="C415" s="59" t="s">
        <v>818</v>
      </c>
      <c r="D415" s="60" t="s">
        <v>906</v>
      </c>
      <c r="E415" s="61">
        <v>46</v>
      </c>
      <c r="F415" s="131"/>
      <c r="G415" s="133">
        <f t="shared" si="22"/>
        <v>0</v>
      </c>
    </row>
    <row r="416" spans="1:7" s="12" customFormat="1" ht="15.75">
      <c r="A416" s="12">
        <f t="shared" si="20"/>
      </c>
      <c r="B416" s="60">
        <v>378</v>
      </c>
      <c r="C416" s="59" t="s">
        <v>819</v>
      </c>
      <c r="D416" s="60" t="s">
        <v>906</v>
      </c>
      <c r="E416" s="61">
        <v>84</v>
      </c>
      <c r="F416" s="131"/>
      <c r="G416" s="133">
        <f t="shared" si="22"/>
        <v>0</v>
      </c>
    </row>
    <row r="417" spans="1:7" s="12" customFormat="1" ht="15.75">
      <c r="A417" s="12">
        <f t="shared" si="20"/>
      </c>
      <c r="B417" s="60">
        <v>379</v>
      </c>
      <c r="C417" s="59" t="s">
        <v>820</v>
      </c>
      <c r="D417" s="60" t="s">
        <v>906</v>
      </c>
      <c r="E417" s="61">
        <v>107</v>
      </c>
      <c r="F417" s="131"/>
      <c r="G417" s="133">
        <f t="shared" si="22"/>
        <v>0</v>
      </c>
    </row>
    <row r="418" spans="1:7" s="12" customFormat="1" ht="15.75">
      <c r="A418" s="12">
        <f t="shared" si="20"/>
      </c>
      <c r="B418" s="60">
        <v>380</v>
      </c>
      <c r="C418" s="59" t="s">
        <v>821</v>
      </c>
      <c r="D418" s="60" t="s">
        <v>906</v>
      </c>
      <c r="E418" s="61">
        <v>4</v>
      </c>
      <c r="F418" s="131"/>
      <c r="G418" s="133">
        <f t="shared" si="22"/>
        <v>0</v>
      </c>
    </row>
    <row r="419" spans="1:7" s="12" customFormat="1" ht="15.75">
      <c r="A419" s="12">
        <f t="shared" si="20"/>
      </c>
      <c r="B419" s="60">
        <v>381</v>
      </c>
      <c r="C419" s="59" t="s">
        <v>822</v>
      </c>
      <c r="D419" s="60" t="s">
        <v>906</v>
      </c>
      <c r="E419" s="61">
        <v>72</v>
      </c>
      <c r="F419" s="131"/>
      <c r="G419" s="133">
        <f t="shared" si="22"/>
        <v>0</v>
      </c>
    </row>
    <row r="420" spans="1:7" s="12" customFormat="1" ht="15.75">
      <c r="A420" s="12">
        <f t="shared" si="20"/>
      </c>
      <c r="B420" s="60">
        <v>382</v>
      </c>
      <c r="C420" s="59" t="s">
        <v>823</v>
      </c>
      <c r="D420" s="60" t="s">
        <v>906</v>
      </c>
      <c r="E420" s="61">
        <v>4</v>
      </c>
      <c r="F420" s="131"/>
      <c r="G420" s="133">
        <f t="shared" si="22"/>
        <v>0</v>
      </c>
    </row>
    <row r="421" spans="1:7" s="12" customFormat="1" ht="15.75">
      <c r="A421" s="12">
        <f t="shared" si="20"/>
      </c>
      <c r="B421" s="60">
        <v>383</v>
      </c>
      <c r="C421" s="59" t="s">
        <v>824</v>
      </c>
      <c r="D421" s="60" t="s">
        <v>906</v>
      </c>
      <c r="E421" s="61">
        <v>4</v>
      </c>
      <c r="F421" s="131"/>
      <c r="G421" s="133">
        <f t="shared" si="22"/>
        <v>0</v>
      </c>
    </row>
    <row r="422" spans="1:7" s="12" customFormat="1" ht="15.75">
      <c r="A422" s="12">
        <f t="shared" si="20"/>
      </c>
      <c r="B422" s="60">
        <v>384</v>
      </c>
      <c r="C422" s="59" t="s">
        <v>825</v>
      </c>
      <c r="D422" s="60" t="s">
        <v>906</v>
      </c>
      <c r="E422" s="61">
        <v>90</v>
      </c>
      <c r="F422" s="131"/>
      <c r="G422" s="133">
        <f t="shared" si="22"/>
        <v>0</v>
      </c>
    </row>
    <row r="423" spans="1:7" s="12" customFormat="1" ht="31.5">
      <c r="A423" s="12">
        <f t="shared" si="20"/>
      </c>
      <c r="B423" s="60">
        <v>385</v>
      </c>
      <c r="C423" s="59" t="s">
        <v>826</v>
      </c>
      <c r="D423" s="60" t="s">
        <v>906</v>
      </c>
      <c r="E423" s="61">
        <v>2</v>
      </c>
      <c r="F423" s="131"/>
      <c r="G423" s="133">
        <f t="shared" si="22"/>
        <v>0</v>
      </c>
    </row>
    <row r="424" spans="1:7" s="12" customFormat="1" ht="15.75">
      <c r="A424" s="12">
        <f t="shared" si="20"/>
      </c>
      <c r="B424" s="60">
        <v>386</v>
      </c>
      <c r="C424" s="59" t="s">
        <v>827</v>
      </c>
      <c r="D424" s="60" t="s">
        <v>906</v>
      </c>
      <c r="E424" s="61">
        <v>52</v>
      </c>
      <c r="F424" s="131"/>
      <c r="G424" s="133">
        <f t="shared" si="22"/>
        <v>0</v>
      </c>
    </row>
    <row r="425" spans="1:7" s="12" customFormat="1" ht="15.75">
      <c r="A425" s="12">
        <f t="shared" si="20"/>
      </c>
      <c r="B425" s="60">
        <v>387</v>
      </c>
      <c r="C425" s="59" t="s">
        <v>828</v>
      </c>
      <c r="D425" s="60" t="s">
        <v>906</v>
      </c>
      <c r="E425" s="61">
        <v>92</v>
      </c>
      <c r="F425" s="131"/>
      <c r="G425" s="133">
        <f t="shared" si="22"/>
        <v>0</v>
      </c>
    </row>
    <row r="426" spans="1:7" s="12" customFormat="1" ht="15.75">
      <c r="A426" s="12">
        <f t="shared" si="20"/>
      </c>
      <c r="B426" s="60">
        <v>388</v>
      </c>
      <c r="C426" s="59" t="s">
        <v>829</v>
      </c>
      <c r="D426" s="60" t="s">
        <v>906</v>
      </c>
      <c r="E426" s="61">
        <v>120</v>
      </c>
      <c r="F426" s="131"/>
      <c r="G426" s="133">
        <f t="shared" si="22"/>
        <v>0</v>
      </c>
    </row>
    <row r="427" spans="1:7" s="12" customFormat="1" ht="15.75">
      <c r="A427" s="12">
        <f t="shared" si="20"/>
      </c>
      <c r="B427" s="60">
        <v>389</v>
      </c>
      <c r="C427" s="59" t="s">
        <v>830</v>
      </c>
      <c r="D427" s="60" t="s">
        <v>906</v>
      </c>
      <c r="E427" s="61">
        <v>20</v>
      </c>
      <c r="F427" s="131"/>
      <c r="G427" s="133">
        <f t="shared" si="22"/>
        <v>0</v>
      </c>
    </row>
    <row r="428" spans="1:7" s="12" customFormat="1" ht="15.75">
      <c r="A428" s="12">
        <f t="shared" si="20"/>
      </c>
      <c r="B428" s="60">
        <v>390</v>
      </c>
      <c r="C428" s="59" t="s">
        <v>831</v>
      </c>
      <c r="D428" s="60" t="s">
        <v>906</v>
      </c>
      <c r="E428" s="61">
        <v>2</v>
      </c>
      <c r="F428" s="131"/>
      <c r="G428" s="133">
        <f t="shared" si="22"/>
        <v>0</v>
      </c>
    </row>
    <row r="429" spans="1:7" s="12" customFormat="1" ht="31.5">
      <c r="A429" s="12">
        <f t="shared" si="20"/>
      </c>
      <c r="B429" s="60">
        <v>391</v>
      </c>
      <c r="C429" s="59" t="s">
        <v>832</v>
      </c>
      <c r="D429" s="60" t="s">
        <v>906</v>
      </c>
      <c r="E429" s="61">
        <v>50</v>
      </c>
      <c r="F429" s="131"/>
      <c r="G429" s="133">
        <f t="shared" si="22"/>
        <v>0</v>
      </c>
    </row>
    <row r="430" spans="1:7" s="12" customFormat="1" ht="15.75">
      <c r="A430" s="12">
        <f t="shared" si="20"/>
      </c>
      <c r="B430" s="60">
        <v>392</v>
      </c>
      <c r="C430" s="59" t="s">
        <v>833</v>
      </c>
      <c r="D430" s="60" t="s">
        <v>906</v>
      </c>
      <c r="E430" s="61">
        <v>54</v>
      </c>
      <c r="F430" s="131"/>
      <c r="G430" s="133">
        <f t="shared" si="22"/>
        <v>0</v>
      </c>
    </row>
    <row r="431" spans="1:7" s="12" customFormat="1" ht="15.75">
      <c r="A431" s="12">
        <f t="shared" si="20"/>
      </c>
      <c r="B431" s="60">
        <v>393</v>
      </c>
      <c r="C431" s="59" t="s">
        <v>834</v>
      </c>
      <c r="D431" s="60" t="s">
        <v>906</v>
      </c>
      <c r="E431" s="61">
        <v>71</v>
      </c>
      <c r="F431" s="131"/>
      <c r="G431" s="133">
        <f t="shared" si="22"/>
        <v>0</v>
      </c>
    </row>
    <row r="432" spans="1:7" s="12" customFormat="1" ht="15.75">
      <c r="A432" s="12">
        <f t="shared" si="20"/>
      </c>
      <c r="B432" s="60">
        <v>394</v>
      </c>
      <c r="C432" s="59" t="s">
        <v>835</v>
      </c>
      <c r="D432" s="60" t="s">
        <v>906</v>
      </c>
      <c r="E432" s="61">
        <v>25</v>
      </c>
      <c r="F432" s="131"/>
      <c r="G432" s="133">
        <f t="shared" si="22"/>
        <v>0</v>
      </c>
    </row>
    <row r="433" spans="1:7" s="12" customFormat="1" ht="15.75">
      <c r="A433" s="12">
        <f t="shared" si="20"/>
      </c>
      <c r="B433" s="60">
        <v>395</v>
      </c>
      <c r="C433" s="59" t="s">
        <v>836</v>
      </c>
      <c r="D433" s="60" t="s">
        <v>906</v>
      </c>
      <c r="E433" s="61">
        <v>3</v>
      </c>
      <c r="F433" s="131"/>
      <c r="G433" s="133">
        <f t="shared" si="22"/>
        <v>0</v>
      </c>
    </row>
    <row r="434" spans="1:7" s="12" customFormat="1" ht="15.75">
      <c r="A434" s="12">
        <f t="shared" si="20"/>
      </c>
      <c r="B434" s="60">
        <v>396</v>
      </c>
      <c r="C434" s="59" t="s">
        <v>837</v>
      </c>
      <c r="D434" s="60" t="s">
        <v>906</v>
      </c>
      <c r="E434" s="61">
        <v>3</v>
      </c>
      <c r="F434" s="131"/>
      <c r="G434" s="133">
        <f t="shared" si="22"/>
        <v>0</v>
      </c>
    </row>
    <row r="435" spans="1:7" s="12" customFormat="1" ht="15.75">
      <c r="A435" s="12">
        <f t="shared" si="20"/>
      </c>
      <c r="B435" s="60">
        <v>397</v>
      </c>
      <c r="C435" s="59" t="s">
        <v>838</v>
      </c>
      <c r="D435" s="60" t="s">
        <v>906</v>
      </c>
      <c r="E435" s="61">
        <v>3</v>
      </c>
      <c r="F435" s="131"/>
      <c r="G435" s="133">
        <f t="shared" si="22"/>
        <v>0</v>
      </c>
    </row>
    <row r="436" spans="1:7" s="12" customFormat="1" ht="15.75">
      <c r="A436" s="12">
        <f t="shared" si="20"/>
      </c>
      <c r="B436" s="60">
        <v>398</v>
      </c>
      <c r="C436" s="59" t="s">
        <v>839</v>
      </c>
      <c r="D436" s="60" t="s">
        <v>906</v>
      </c>
      <c r="E436" s="61">
        <v>77</v>
      </c>
      <c r="F436" s="131"/>
      <c r="G436" s="133">
        <f t="shared" si="22"/>
        <v>0</v>
      </c>
    </row>
    <row r="437" spans="1:7" s="12" customFormat="1" ht="31.5">
      <c r="A437" s="12">
        <f t="shared" si="20"/>
      </c>
      <c r="B437" s="60">
        <v>399</v>
      </c>
      <c r="C437" s="59" t="s">
        <v>840</v>
      </c>
      <c r="D437" s="60" t="s">
        <v>906</v>
      </c>
      <c r="E437" s="61">
        <v>25</v>
      </c>
      <c r="F437" s="131"/>
      <c r="G437" s="133">
        <f t="shared" si="22"/>
        <v>0</v>
      </c>
    </row>
    <row r="438" spans="1:7" s="12" customFormat="1" ht="15.75">
      <c r="A438" s="12">
        <f t="shared" si="20"/>
      </c>
      <c r="B438" s="60">
        <v>400</v>
      </c>
      <c r="C438" s="59" t="s">
        <v>698</v>
      </c>
      <c r="D438" s="60" t="s">
        <v>906</v>
      </c>
      <c r="E438" s="61">
        <v>5</v>
      </c>
      <c r="F438" s="131"/>
      <c r="G438" s="133">
        <f t="shared" si="22"/>
        <v>0</v>
      </c>
    </row>
    <row r="439" spans="1:7" s="12" customFormat="1" ht="15.75">
      <c r="A439" s="12">
        <f t="shared" si="20"/>
      </c>
      <c r="B439" s="60">
        <v>401</v>
      </c>
      <c r="C439" s="59" t="s">
        <v>699</v>
      </c>
      <c r="D439" s="60" t="s">
        <v>906</v>
      </c>
      <c r="E439" s="61">
        <v>38</v>
      </c>
      <c r="F439" s="131"/>
      <c r="G439" s="133">
        <f t="shared" si="22"/>
        <v>0</v>
      </c>
    </row>
    <row r="440" spans="1:7" s="12" customFormat="1" ht="15.75">
      <c r="A440" s="12">
        <f t="shared" si="20"/>
      </c>
      <c r="B440" s="60">
        <v>402</v>
      </c>
      <c r="C440" s="59" t="s">
        <v>700</v>
      </c>
      <c r="D440" s="60" t="s">
        <v>906</v>
      </c>
      <c r="E440" s="61">
        <v>3</v>
      </c>
      <c r="F440" s="131"/>
      <c r="G440" s="133">
        <f t="shared" si="22"/>
        <v>0</v>
      </c>
    </row>
    <row r="441" spans="1:7" s="12" customFormat="1" ht="15.75">
      <c r="A441" s="12">
        <f t="shared" si="20"/>
      </c>
      <c r="B441" s="60">
        <v>403</v>
      </c>
      <c r="C441" s="59" t="s">
        <v>701</v>
      </c>
      <c r="D441" s="60" t="s">
        <v>906</v>
      </c>
      <c r="E441" s="61">
        <v>71</v>
      </c>
      <c r="F441" s="131"/>
      <c r="G441" s="133">
        <f t="shared" si="22"/>
        <v>0</v>
      </c>
    </row>
    <row r="442" spans="1:7" s="12" customFormat="1" ht="15.75">
      <c r="A442" s="12">
        <f t="shared" si="20"/>
      </c>
      <c r="B442" s="60">
        <v>404</v>
      </c>
      <c r="C442" s="59" t="s">
        <v>702</v>
      </c>
      <c r="D442" s="60" t="s">
        <v>906</v>
      </c>
      <c r="E442" s="61">
        <v>30</v>
      </c>
      <c r="F442" s="131"/>
      <c r="G442" s="133">
        <f t="shared" si="22"/>
        <v>0</v>
      </c>
    </row>
    <row r="443" spans="1:7" s="12" customFormat="1" ht="15.75">
      <c r="A443" s="12">
        <f t="shared" si="20"/>
      </c>
      <c r="B443" s="60">
        <v>405</v>
      </c>
      <c r="C443" s="59" t="s">
        <v>703</v>
      </c>
      <c r="D443" s="60" t="s">
        <v>906</v>
      </c>
      <c r="E443" s="61">
        <v>11</v>
      </c>
      <c r="F443" s="131"/>
      <c r="G443" s="133">
        <f t="shared" si="22"/>
        <v>0</v>
      </c>
    </row>
    <row r="444" spans="1:7" s="12" customFormat="1" ht="15.75">
      <c r="A444" s="12">
        <f t="shared" si="20"/>
      </c>
      <c r="B444" s="60">
        <v>406</v>
      </c>
      <c r="C444" s="59" t="s">
        <v>704</v>
      </c>
      <c r="D444" s="60" t="s">
        <v>906</v>
      </c>
      <c r="E444" s="61">
        <v>2</v>
      </c>
      <c r="F444" s="131"/>
      <c r="G444" s="133">
        <f t="shared" si="22"/>
        <v>0</v>
      </c>
    </row>
    <row r="445" spans="1:7" s="12" customFormat="1" ht="15.75">
      <c r="A445" s="12">
        <f t="shared" si="20"/>
      </c>
      <c r="B445" s="60">
        <v>407</v>
      </c>
      <c r="C445" s="59" t="s">
        <v>705</v>
      </c>
      <c r="D445" s="60" t="s">
        <v>906</v>
      </c>
      <c r="E445" s="61">
        <v>3</v>
      </c>
      <c r="F445" s="131"/>
      <c r="G445" s="133">
        <f t="shared" si="22"/>
        <v>0</v>
      </c>
    </row>
    <row r="446" spans="1:7" s="12" customFormat="1" ht="15.75">
      <c r="A446" s="12">
        <f t="shared" si="20"/>
      </c>
      <c r="B446" s="60">
        <v>408</v>
      </c>
      <c r="C446" s="59" t="s">
        <v>706</v>
      </c>
      <c r="D446" s="60" t="s">
        <v>906</v>
      </c>
      <c r="E446" s="61">
        <v>141</v>
      </c>
      <c r="F446" s="131"/>
      <c r="G446" s="133">
        <f t="shared" si="22"/>
        <v>0</v>
      </c>
    </row>
    <row r="447" spans="1:7" s="12" customFormat="1" ht="31.5">
      <c r="A447" s="12">
        <f t="shared" si="20"/>
      </c>
      <c r="B447" s="60">
        <v>409</v>
      </c>
      <c r="C447" s="59" t="s">
        <v>707</v>
      </c>
      <c r="D447" s="60" t="s">
        <v>906</v>
      </c>
      <c r="E447" s="61">
        <v>10</v>
      </c>
      <c r="F447" s="131"/>
      <c r="G447" s="133">
        <f t="shared" si="22"/>
        <v>0</v>
      </c>
    </row>
    <row r="448" spans="1:7" s="12" customFormat="1" ht="15.75">
      <c r="A448" s="12">
        <f t="shared" si="20"/>
      </c>
      <c r="B448" s="60">
        <v>410</v>
      </c>
      <c r="C448" s="59" t="s">
        <v>708</v>
      </c>
      <c r="D448" s="60" t="s">
        <v>906</v>
      </c>
      <c r="E448" s="61">
        <v>3</v>
      </c>
      <c r="F448" s="131"/>
      <c r="G448" s="133">
        <f t="shared" si="22"/>
        <v>0</v>
      </c>
    </row>
    <row r="449" spans="1:7" s="12" customFormat="1" ht="15.75">
      <c r="A449" s="12">
        <f t="shared" si="20"/>
      </c>
      <c r="B449" s="60">
        <v>411</v>
      </c>
      <c r="C449" s="59" t="s">
        <v>709</v>
      </c>
      <c r="D449" s="60" t="s">
        <v>906</v>
      </c>
      <c r="E449" s="61">
        <v>108</v>
      </c>
      <c r="F449" s="131"/>
      <c r="G449" s="133">
        <f t="shared" si="22"/>
        <v>0</v>
      </c>
    </row>
    <row r="450" spans="1:7" s="12" customFormat="1" ht="31.5">
      <c r="A450" s="12">
        <f t="shared" si="20"/>
      </c>
      <c r="B450" s="60">
        <v>412</v>
      </c>
      <c r="C450" s="59" t="s">
        <v>710</v>
      </c>
      <c r="D450" s="60" t="s">
        <v>906</v>
      </c>
      <c r="E450" s="61">
        <v>30</v>
      </c>
      <c r="F450" s="131"/>
      <c r="G450" s="133">
        <f t="shared" si="22"/>
        <v>0</v>
      </c>
    </row>
    <row r="451" spans="1:7" s="12" customFormat="1" ht="15.75">
      <c r="A451" s="12">
        <f t="shared" si="20"/>
      </c>
      <c r="B451" s="60">
        <v>413</v>
      </c>
      <c r="C451" s="59" t="s">
        <v>711</v>
      </c>
      <c r="D451" s="60" t="s">
        <v>906</v>
      </c>
      <c r="E451" s="61">
        <v>95</v>
      </c>
      <c r="F451" s="131"/>
      <c r="G451" s="133">
        <f t="shared" si="22"/>
        <v>0</v>
      </c>
    </row>
    <row r="452" spans="1:7" s="12" customFormat="1" ht="15.75">
      <c r="A452" s="12">
        <f t="shared" si="20"/>
      </c>
      <c r="B452" s="60">
        <v>414</v>
      </c>
      <c r="C452" s="59" t="s">
        <v>712</v>
      </c>
      <c r="D452" s="60" t="s">
        <v>906</v>
      </c>
      <c r="E452" s="61">
        <v>38</v>
      </c>
      <c r="F452" s="131"/>
      <c r="G452" s="133">
        <f t="shared" si="22"/>
        <v>0</v>
      </c>
    </row>
    <row r="453" spans="1:7" s="12" customFormat="1" ht="15.75">
      <c r="A453" s="12">
        <f t="shared" si="20"/>
      </c>
      <c r="B453" s="60">
        <v>415</v>
      </c>
      <c r="C453" s="59" t="s">
        <v>652</v>
      </c>
      <c r="D453" s="60" t="s">
        <v>841</v>
      </c>
      <c r="E453" s="61">
        <v>2</v>
      </c>
      <c r="F453" s="131"/>
      <c r="G453" s="133">
        <f t="shared" si="22"/>
        <v>0</v>
      </c>
    </row>
    <row r="454" spans="1:7" s="12" customFormat="1" ht="15.75">
      <c r="A454" s="12">
        <f t="shared" si="20"/>
      </c>
      <c r="B454" s="60">
        <v>416</v>
      </c>
      <c r="C454" s="59" t="s">
        <v>653</v>
      </c>
      <c r="D454" s="60" t="s">
        <v>841</v>
      </c>
      <c r="E454" s="61">
        <v>3</v>
      </c>
      <c r="F454" s="131"/>
      <c r="G454" s="133">
        <f t="shared" si="22"/>
        <v>0</v>
      </c>
    </row>
    <row r="455" spans="1:7" s="12" customFormat="1" ht="15.75">
      <c r="A455" s="12">
        <f t="shared" si="20"/>
      </c>
      <c r="B455" s="60">
        <v>417</v>
      </c>
      <c r="C455" s="59" t="s">
        <v>654</v>
      </c>
      <c r="D455" s="60" t="s">
        <v>841</v>
      </c>
      <c r="E455" s="61">
        <v>3</v>
      </c>
      <c r="F455" s="131"/>
      <c r="G455" s="133">
        <f t="shared" si="22"/>
        <v>0</v>
      </c>
    </row>
    <row r="456" spans="1:7" s="12" customFormat="1" ht="15.75">
      <c r="A456" s="12">
        <f t="shared" si="20"/>
      </c>
      <c r="B456" s="60">
        <v>418</v>
      </c>
      <c r="C456" s="59" t="s">
        <v>655</v>
      </c>
      <c r="D456" s="60" t="s">
        <v>841</v>
      </c>
      <c r="E456" s="61">
        <v>3</v>
      </c>
      <c r="F456" s="131"/>
      <c r="G456" s="133">
        <f t="shared" si="22"/>
        <v>0</v>
      </c>
    </row>
    <row r="457" spans="1:7" s="12" customFormat="1" ht="15.75">
      <c r="A457" s="12">
        <f t="shared" si="20"/>
      </c>
      <c r="B457" s="60">
        <v>419</v>
      </c>
      <c r="C457" s="59" t="s">
        <v>713</v>
      </c>
      <c r="D457" s="60" t="s">
        <v>646</v>
      </c>
      <c r="E457" s="61">
        <v>5</v>
      </c>
      <c r="F457" s="131"/>
      <c r="G457" s="133">
        <f t="shared" si="22"/>
        <v>0</v>
      </c>
    </row>
    <row r="458" spans="1:7" s="12" customFormat="1" ht="15.75">
      <c r="A458" s="12">
        <f aca="true" t="shared" si="23" ref="A458:A521">IF(F458&gt;0,$D$4,"")</f>
      </c>
      <c r="B458" s="60">
        <v>420</v>
      </c>
      <c r="C458" s="59" t="s">
        <v>714</v>
      </c>
      <c r="D458" s="60" t="s">
        <v>646</v>
      </c>
      <c r="E458" s="61">
        <v>5</v>
      </c>
      <c r="F458" s="131"/>
      <c r="G458" s="133">
        <f t="shared" si="22"/>
        <v>0</v>
      </c>
    </row>
    <row r="459" spans="1:7" s="12" customFormat="1" ht="15.75">
      <c r="A459" s="12">
        <f t="shared" si="23"/>
      </c>
      <c r="B459" s="60">
        <v>421</v>
      </c>
      <c r="C459" s="59" t="s">
        <v>715</v>
      </c>
      <c r="D459" s="60" t="s">
        <v>646</v>
      </c>
      <c r="E459" s="61">
        <v>2</v>
      </c>
      <c r="F459" s="131"/>
      <c r="G459" s="133">
        <f t="shared" si="22"/>
        <v>0</v>
      </c>
    </row>
    <row r="460" spans="1:7" s="12" customFormat="1" ht="15.75">
      <c r="A460" s="12">
        <f t="shared" si="23"/>
      </c>
      <c r="B460" s="60">
        <v>422</v>
      </c>
      <c r="C460" s="59" t="s">
        <v>716</v>
      </c>
      <c r="D460" s="60" t="s">
        <v>646</v>
      </c>
      <c r="E460" s="61">
        <v>20</v>
      </c>
      <c r="F460" s="131"/>
      <c r="G460" s="133">
        <f t="shared" si="22"/>
        <v>0</v>
      </c>
    </row>
    <row r="461" spans="1:7" s="12" customFormat="1" ht="15.75">
      <c r="A461" s="12">
        <f t="shared" si="23"/>
      </c>
      <c r="B461" s="60">
        <v>423</v>
      </c>
      <c r="C461" s="59" t="s">
        <v>717</v>
      </c>
      <c r="D461" s="60" t="s">
        <v>646</v>
      </c>
      <c r="E461" s="61">
        <v>48</v>
      </c>
      <c r="F461" s="131"/>
      <c r="G461" s="133">
        <f t="shared" si="22"/>
        <v>0</v>
      </c>
    </row>
    <row r="462" spans="1:7" s="12" customFormat="1" ht="15.75">
      <c r="A462" s="12">
        <f t="shared" si="23"/>
      </c>
      <c r="B462" s="60">
        <v>424</v>
      </c>
      <c r="C462" s="59" t="s">
        <v>718</v>
      </c>
      <c r="D462" s="60" t="s">
        <v>646</v>
      </c>
      <c r="E462" s="61">
        <v>30</v>
      </c>
      <c r="F462" s="131"/>
      <c r="G462" s="133">
        <f t="shared" si="22"/>
        <v>0</v>
      </c>
    </row>
    <row r="463" spans="1:7" s="12" customFormat="1" ht="15.75">
      <c r="A463" s="12">
        <f t="shared" si="23"/>
      </c>
      <c r="B463" s="60">
        <v>425</v>
      </c>
      <c r="C463" s="59" t="s">
        <v>719</v>
      </c>
      <c r="D463" s="60" t="s">
        <v>646</v>
      </c>
      <c r="E463" s="61">
        <v>2</v>
      </c>
      <c r="F463" s="131"/>
      <c r="G463" s="133">
        <f t="shared" si="22"/>
        <v>0</v>
      </c>
    </row>
    <row r="464" spans="1:7" s="12" customFormat="1" ht="15.75">
      <c r="A464" s="12">
        <f t="shared" si="23"/>
      </c>
      <c r="B464" s="60">
        <v>426</v>
      </c>
      <c r="C464" s="59" t="s">
        <v>720</v>
      </c>
      <c r="D464" s="60" t="s">
        <v>646</v>
      </c>
      <c r="E464" s="61">
        <v>3</v>
      </c>
      <c r="F464" s="131"/>
      <c r="G464" s="133">
        <f t="shared" si="22"/>
        <v>0</v>
      </c>
    </row>
    <row r="465" spans="1:7" s="12" customFormat="1" ht="15.75">
      <c r="A465" s="12">
        <f t="shared" si="23"/>
      </c>
      <c r="B465" s="60">
        <v>427</v>
      </c>
      <c r="C465" s="59" t="s">
        <v>721</v>
      </c>
      <c r="D465" s="60" t="s">
        <v>646</v>
      </c>
      <c r="E465" s="61">
        <v>2</v>
      </c>
      <c r="F465" s="131"/>
      <c r="G465" s="133">
        <f t="shared" si="22"/>
        <v>0</v>
      </c>
    </row>
    <row r="466" spans="1:7" s="12" customFormat="1" ht="15.75">
      <c r="A466" s="12">
        <f t="shared" si="23"/>
      </c>
      <c r="B466" s="60">
        <v>428</v>
      </c>
      <c r="C466" s="59" t="s">
        <v>656</v>
      </c>
      <c r="D466" s="60" t="s">
        <v>841</v>
      </c>
      <c r="E466" s="61">
        <v>130</v>
      </c>
      <c r="F466" s="131"/>
      <c r="G466" s="133">
        <f t="shared" si="22"/>
        <v>0</v>
      </c>
    </row>
    <row r="467" spans="1:7" s="12" customFormat="1" ht="15.75">
      <c r="A467" s="12">
        <f t="shared" si="23"/>
      </c>
      <c r="B467" s="60">
        <v>429</v>
      </c>
      <c r="C467" s="59" t="s">
        <v>657</v>
      </c>
      <c r="D467" s="60" t="s">
        <v>841</v>
      </c>
      <c r="E467" s="61">
        <v>150</v>
      </c>
      <c r="F467" s="131"/>
      <c r="G467" s="133">
        <f t="shared" si="22"/>
        <v>0</v>
      </c>
    </row>
    <row r="468" spans="1:7" s="12" customFormat="1" ht="15.75">
      <c r="A468" s="12">
        <f t="shared" si="23"/>
      </c>
      <c r="B468" s="60">
        <v>430</v>
      </c>
      <c r="C468" s="59" t="s">
        <v>658</v>
      </c>
      <c r="D468" s="60" t="s">
        <v>841</v>
      </c>
      <c r="E468" s="61">
        <v>10</v>
      </c>
      <c r="F468" s="131"/>
      <c r="G468" s="133">
        <f t="shared" si="22"/>
        <v>0</v>
      </c>
    </row>
    <row r="469" spans="1:7" s="12" customFormat="1" ht="15.75">
      <c r="A469" s="12">
        <f t="shared" si="23"/>
      </c>
      <c r="B469" s="60">
        <v>431</v>
      </c>
      <c r="C469" s="59" t="s">
        <v>659</v>
      </c>
      <c r="D469" s="60" t="s">
        <v>841</v>
      </c>
      <c r="E469" s="61">
        <v>2</v>
      </c>
      <c r="F469" s="131"/>
      <c r="G469" s="133">
        <f t="shared" si="22"/>
        <v>0</v>
      </c>
    </row>
    <row r="470" spans="1:7" s="12" customFormat="1" ht="15.75">
      <c r="A470" s="12">
        <f t="shared" si="23"/>
      </c>
      <c r="B470" s="60">
        <v>432</v>
      </c>
      <c r="C470" s="59" t="s">
        <v>722</v>
      </c>
      <c r="D470" s="60" t="s">
        <v>646</v>
      </c>
      <c r="E470" s="61">
        <v>100</v>
      </c>
      <c r="F470" s="131"/>
      <c r="G470" s="133">
        <f aca="true" t="shared" si="24" ref="G470:G523">E470*F470</f>
        <v>0</v>
      </c>
    </row>
    <row r="471" spans="1:7" s="12" customFormat="1" ht="15.75">
      <c r="A471" s="12">
        <f t="shared" si="23"/>
      </c>
      <c r="B471" s="60">
        <v>433</v>
      </c>
      <c r="C471" s="59" t="s">
        <v>723</v>
      </c>
      <c r="D471" s="60" t="s">
        <v>646</v>
      </c>
      <c r="E471" s="61">
        <v>4</v>
      </c>
      <c r="F471" s="131"/>
      <c r="G471" s="133">
        <f t="shared" si="24"/>
        <v>0</v>
      </c>
    </row>
    <row r="472" spans="1:7" s="12" customFormat="1" ht="15.75">
      <c r="A472" s="12">
        <f t="shared" si="23"/>
      </c>
      <c r="B472" s="60">
        <v>434</v>
      </c>
      <c r="C472" s="59" t="s">
        <v>724</v>
      </c>
      <c r="D472" s="60" t="s">
        <v>646</v>
      </c>
      <c r="E472" s="61">
        <v>4</v>
      </c>
      <c r="F472" s="131"/>
      <c r="G472" s="133">
        <f t="shared" si="24"/>
        <v>0</v>
      </c>
    </row>
    <row r="473" spans="1:7" s="12" customFormat="1" ht="15.75">
      <c r="A473" s="12">
        <f t="shared" si="23"/>
      </c>
      <c r="B473" s="60">
        <v>435</v>
      </c>
      <c r="C473" s="59" t="s">
        <v>725</v>
      </c>
      <c r="D473" s="60" t="s">
        <v>646</v>
      </c>
      <c r="E473" s="61">
        <v>10</v>
      </c>
      <c r="F473" s="131"/>
      <c r="G473" s="133">
        <f t="shared" si="24"/>
        <v>0</v>
      </c>
    </row>
    <row r="474" spans="1:7" s="12" customFormat="1" ht="15.75">
      <c r="A474" s="12">
        <f t="shared" si="23"/>
      </c>
      <c r="B474" s="60">
        <v>436</v>
      </c>
      <c r="C474" s="59" t="s">
        <v>660</v>
      </c>
      <c r="D474" s="60" t="s">
        <v>841</v>
      </c>
      <c r="E474" s="61">
        <v>5</v>
      </c>
      <c r="F474" s="131"/>
      <c r="G474" s="133">
        <f t="shared" si="24"/>
        <v>0</v>
      </c>
    </row>
    <row r="475" spans="1:7" s="12" customFormat="1" ht="15.75">
      <c r="A475" s="12">
        <f t="shared" si="23"/>
      </c>
      <c r="B475" s="60">
        <v>437</v>
      </c>
      <c r="C475" s="59" t="s">
        <v>726</v>
      </c>
      <c r="D475" s="60" t="s">
        <v>646</v>
      </c>
      <c r="E475" s="61">
        <v>1</v>
      </c>
      <c r="F475" s="131"/>
      <c r="G475" s="133">
        <f t="shared" si="24"/>
        <v>0</v>
      </c>
    </row>
    <row r="476" spans="1:7" s="12" customFormat="1" ht="15.75">
      <c r="A476" s="12">
        <f t="shared" si="23"/>
      </c>
      <c r="B476" s="60">
        <v>438</v>
      </c>
      <c r="C476" s="59" t="s">
        <v>727</v>
      </c>
      <c r="D476" s="60" t="s">
        <v>646</v>
      </c>
      <c r="E476" s="61">
        <v>1</v>
      </c>
      <c r="F476" s="131"/>
      <c r="G476" s="133">
        <f t="shared" si="24"/>
        <v>0</v>
      </c>
    </row>
    <row r="477" spans="1:7" s="12" customFormat="1" ht="15.75">
      <c r="A477" s="12">
        <f t="shared" si="23"/>
      </c>
      <c r="B477" s="60">
        <v>439</v>
      </c>
      <c r="C477" s="59" t="s">
        <v>661</v>
      </c>
      <c r="D477" s="60" t="s">
        <v>841</v>
      </c>
      <c r="E477" s="61">
        <v>15</v>
      </c>
      <c r="F477" s="131"/>
      <c r="G477" s="133">
        <f t="shared" si="24"/>
        <v>0</v>
      </c>
    </row>
    <row r="478" spans="1:7" s="12" customFormat="1" ht="15.75">
      <c r="A478" s="12">
        <f t="shared" si="23"/>
      </c>
      <c r="B478" s="60">
        <v>440</v>
      </c>
      <c r="C478" s="59" t="s">
        <v>728</v>
      </c>
      <c r="D478" s="60" t="s">
        <v>646</v>
      </c>
      <c r="E478" s="61">
        <v>2</v>
      </c>
      <c r="F478" s="131"/>
      <c r="G478" s="133">
        <f t="shared" si="24"/>
        <v>0</v>
      </c>
    </row>
    <row r="479" spans="1:7" s="12" customFormat="1" ht="15.75">
      <c r="A479" s="12">
        <f t="shared" si="23"/>
      </c>
      <c r="B479" s="60">
        <v>441</v>
      </c>
      <c r="C479" s="59" t="s">
        <v>729</v>
      </c>
      <c r="D479" s="60" t="s">
        <v>646</v>
      </c>
      <c r="E479" s="61">
        <v>10</v>
      </c>
      <c r="F479" s="131"/>
      <c r="G479" s="133">
        <f t="shared" si="24"/>
        <v>0</v>
      </c>
    </row>
    <row r="480" spans="1:7" s="12" customFormat="1" ht="15.75">
      <c r="A480" s="12">
        <f t="shared" si="23"/>
      </c>
      <c r="B480" s="60">
        <v>442</v>
      </c>
      <c r="C480" s="59" t="s">
        <v>730</v>
      </c>
      <c r="D480" s="60" t="s">
        <v>646</v>
      </c>
      <c r="E480" s="61">
        <v>10</v>
      </c>
      <c r="F480" s="131"/>
      <c r="G480" s="133">
        <f t="shared" si="24"/>
        <v>0</v>
      </c>
    </row>
    <row r="481" spans="1:7" s="12" customFormat="1" ht="15.75">
      <c r="A481" s="12">
        <f t="shared" si="23"/>
      </c>
      <c r="B481" s="60">
        <v>443</v>
      </c>
      <c r="C481" s="59" t="s">
        <v>731</v>
      </c>
      <c r="D481" s="60" t="s">
        <v>646</v>
      </c>
      <c r="E481" s="61">
        <v>15</v>
      </c>
      <c r="F481" s="131"/>
      <c r="G481" s="133">
        <f t="shared" si="24"/>
        <v>0</v>
      </c>
    </row>
    <row r="482" spans="1:7" s="12" customFormat="1" ht="15.75">
      <c r="A482" s="12">
        <f t="shared" si="23"/>
      </c>
      <c r="B482" s="60">
        <v>444</v>
      </c>
      <c r="C482" s="59" t="s">
        <v>673</v>
      </c>
      <c r="D482" s="60" t="s">
        <v>841</v>
      </c>
      <c r="E482" s="61">
        <v>1</v>
      </c>
      <c r="F482" s="131"/>
      <c r="G482" s="133">
        <f t="shared" si="24"/>
        <v>0</v>
      </c>
    </row>
    <row r="483" spans="1:7" s="12" customFormat="1" ht="15.75">
      <c r="A483" s="12">
        <f t="shared" si="23"/>
      </c>
      <c r="B483" s="60">
        <v>445</v>
      </c>
      <c r="C483" s="59" t="s">
        <v>732</v>
      </c>
      <c r="D483" s="60" t="s">
        <v>646</v>
      </c>
      <c r="E483" s="61">
        <v>1</v>
      </c>
      <c r="F483" s="131"/>
      <c r="G483" s="133">
        <f t="shared" si="24"/>
        <v>0</v>
      </c>
    </row>
    <row r="484" spans="1:7" s="12" customFormat="1" ht="15.75">
      <c r="A484" s="12">
        <f t="shared" si="23"/>
      </c>
      <c r="B484" s="60">
        <v>446</v>
      </c>
      <c r="C484" s="59" t="s">
        <v>733</v>
      </c>
      <c r="D484" s="60" t="s">
        <v>646</v>
      </c>
      <c r="E484" s="61">
        <v>1</v>
      </c>
      <c r="F484" s="131"/>
      <c r="G484" s="133">
        <f t="shared" si="24"/>
        <v>0</v>
      </c>
    </row>
    <row r="485" spans="1:7" s="12" customFormat="1" ht="31.5">
      <c r="A485" s="12">
        <f t="shared" si="23"/>
      </c>
      <c r="B485" s="60">
        <v>447</v>
      </c>
      <c r="C485" s="59" t="s">
        <v>734</v>
      </c>
      <c r="D485" s="60" t="s">
        <v>646</v>
      </c>
      <c r="E485" s="61">
        <v>1</v>
      </c>
      <c r="F485" s="131"/>
      <c r="G485" s="133">
        <f t="shared" si="24"/>
        <v>0</v>
      </c>
    </row>
    <row r="486" spans="1:7" s="12" customFormat="1" ht="15.75">
      <c r="A486" s="12">
        <f t="shared" si="23"/>
      </c>
      <c r="B486" s="60">
        <v>448</v>
      </c>
      <c r="C486" s="59" t="s">
        <v>735</v>
      </c>
      <c r="D486" s="60" t="s">
        <v>646</v>
      </c>
      <c r="E486" s="61">
        <v>1</v>
      </c>
      <c r="F486" s="131"/>
      <c r="G486" s="133">
        <f t="shared" si="24"/>
        <v>0</v>
      </c>
    </row>
    <row r="487" spans="1:7" s="12" customFormat="1" ht="15.75">
      <c r="A487" s="12">
        <f t="shared" si="23"/>
      </c>
      <c r="B487" s="60">
        <v>449</v>
      </c>
      <c r="C487" s="59" t="s">
        <v>736</v>
      </c>
      <c r="D487" s="60" t="s">
        <v>646</v>
      </c>
      <c r="E487" s="61">
        <v>1</v>
      </c>
      <c r="F487" s="131"/>
      <c r="G487" s="133">
        <f t="shared" si="24"/>
        <v>0</v>
      </c>
    </row>
    <row r="488" spans="1:7" s="12" customFormat="1" ht="15.75">
      <c r="A488" s="12">
        <f t="shared" si="23"/>
      </c>
      <c r="B488" s="60">
        <v>450</v>
      </c>
      <c r="C488" s="59" t="s">
        <v>737</v>
      </c>
      <c r="D488" s="60" t="s">
        <v>646</v>
      </c>
      <c r="E488" s="61">
        <v>1</v>
      </c>
      <c r="F488" s="131"/>
      <c r="G488" s="133">
        <f t="shared" si="24"/>
        <v>0</v>
      </c>
    </row>
    <row r="489" spans="1:7" s="12" customFormat="1" ht="15.75">
      <c r="A489" s="12">
        <f t="shared" si="23"/>
      </c>
      <c r="B489" s="60">
        <v>451</v>
      </c>
      <c r="C489" s="59" t="s">
        <v>738</v>
      </c>
      <c r="D489" s="60" t="s">
        <v>646</v>
      </c>
      <c r="E489" s="61">
        <v>4</v>
      </c>
      <c r="F489" s="131"/>
      <c r="G489" s="133">
        <f t="shared" si="24"/>
        <v>0</v>
      </c>
    </row>
    <row r="490" spans="1:7" s="12" customFormat="1" ht="15.75">
      <c r="A490" s="12">
        <f t="shared" si="23"/>
      </c>
      <c r="B490" s="60">
        <v>452</v>
      </c>
      <c r="C490" s="59" t="s">
        <v>739</v>
      </c>
      <c r="D490" s="60" t="s">
        <v>646</v>
      </c>
      <c r="E490" s="61">
        <v>4</v>
      </c>
      <c r="F490" s="131"/>
      <c r="G490" s="133">
        <f t="shared" si="24"/>
        <v>0</v>
      </c>
    </row>
    <row r="491" spans="1:7" s="12" customFormat="1" ht="15.75">
      <c r="A491" s="12">
        <f t="shared" si="23"/>
      </c>
      <c r="B491" s="60">
        <v>453</v>
      </c>
      <c r="C491" s="59" t="s">
        <v>740</v>
      </c>
      <c r="D491" s="60" t="s">
        <v>646</v>
      </c>
      <c r="E491" s="61">
        <v>4</v>
      </c>
      <c r="F491" s="131"/>
      <c r="G491" s="133">
        <f t="shared" si="24"/>
        <v>0</v>
      </c>
    </row>
    <row r="492" spans="1:7" s="12" customFormat="1" ht="15.75">
      <c r="A492" s="12">
        <f t="shared" si="23"/>
      </c>
      <c r="B492" s="60">
        <v>454</v>
      </c>
      <c r="C492" s="59" t="s">
        <v>741</v>
      </c>
      <c r="D492" s="60" t="s">
        <v>646</v>
      </c>
      <c r="E492" s="61">
        <v>4</v>
      </c>
      <c r="F492" s="131"/>
      <c r="G492" s="133">
        <f t="shared" si="24"/>
        <v>0</v>
      </c>
    </row>
    <row r="493" spans="1:7" s="12" customFormat="1" ht="15.75">
      <c r="A493" s="12">
        <f t="shared" si="23"/>
      </c>
      <c r="B493" s="60">
        <v>455</v>
      </c>
      <c r="C493" s="59" t="s">
        <v>742</v>
      </c>
      <c r="D493" s="60" t="s">
        <v>646</v>
      </c>
      <c r="E493" s="61">
        <v>4</v>
      </c>
      <c r="F493" s="131"/>
      <c r="G493" s="133">
        <f t="shared" si="24"/>
        <v>0</v>
      </c>
    </row>
    <row r="494" spans="1:7" s="12" customFormat="1" ht="15.75">
      <c r="A494" s="12">
        <f t="shared" si="23"/>
      </c>
      <c r="B494" s="60">
        <v>456</v>
      </c>
      <c r="C494" s="59" t="s">
        <v>743</v>
      </c>
      <c r="D494" s="60" t="s">
        <v>646</v>
      </c>
      <c r="E494" s="61">
        <v>4</v>
      </c>
      <c r="F494" s="131"/>
      <c r="G494" s="133">
        <f t="shared" si="24"/>
        <v>0</v>
      </c>
    </row>
    <row r="495" spans="1:7" s="12" customFormat="1" ht="15.75">
      <c r="A495" s="12">
        <f t="shared" si="23"/>
      </c>
      <c r="B495" s="60">
        <v>457</v>
      </c>
      <c r="C495" s="59" t="s">
        <v>744</v>
      </c>
      <c r="D495" s="60" t="s">
        <v>646</v>
      </c>
      <c r="E495" s="61">
        <v>2</v>
      </c>
      <c r="F495" s="131"/>
      <c r="G495" s="133">
        <f t="shared" si="24"/>
        <v>0</v>
      </c>
    </row>
    <row r="496" spans="1:7" s="12" customFormat="1" ht="15.75">
      <c r="A496" s="12">
        <f t="shared" si="23"/>
      </c>
      <c r="B496" s="60">
        <v>458</v>
      </c>
      <c r="C496" s="59" t="s">
        <v>745</v>
      </c>
      <c r="D496" s="60" t="s">
        <v>646</v>
      </c>
      <c r="E496" s="61">
        <v>2</v>
      </c>
      <c r="F496" s="131"/>
      <c r="G496" s="133">
        <f t="shared" si="24"/>
        <v>0</v>
      </c>
    </row>
    <row r="497" spans="1:7" s="12" customFormat="1" ht="15.75">
      <c r="A497" s="12">
        <f t="shared" si="23"/>
      </c>
      <c r="B497" s="60">
        <v>459</v>
      </c>
      <c r="C497" s="59" t="s">
        <v>746</v>
      </c>
      <c r="D497" s="60" t="s">
        <v>646</v>
      </c>
      <c r="E497" s="61">
        <v>2</v>
      </c>
      <c r="F497" s="131"/>
      <c r="G497" s="133">
        <f t="shared" si="24"/>
        <v>0</v>
      </c>
    </row>
    <row r="498" spans="1:7" s="12" customFormat="1" ht="15.75">
      <c r="A498" s="12">
        <f t="shared" si="23"/>
      </c>
      <c r="B498" s="60">
        <v>460</v>
      </c>
      <c r="C498" s="59" t="s">
        <v>747</v>
      </c>
      <c r="D498" s="60" t="s">
        <v>646</v>
      </c>
      <c r="E498" s="61">
        <v>2</v>
      </c>
      <c r="F498" s="131"/>
      <c r="G498" s="133">
        <f t="shared" si="24"/>
        <v>0</v>
      </c>
    </row>
    <row r="499" spans="1:7" s="12" customFormat="1" ht="15.75">
      <c r="A499" s="12">
        <f t="shared" si="23"/>
      </c>
      <c r="B499" s="60">
        <v>461</v>
      </c>
      <c r="C499" s="59" t="s">
        <v>369</v>
      </c>
      <c r="D499" s="60" t="s">
        <v>646</v>
      </c>
      <c r="E499" s="61">
        <v>4</v>
      </c>
      <c r="F499" s="131"/>
      <c r="G499" s="133">
        <f t="shared" si="24"/>
        <v>0</v>
      </c>
    </row>
    <row r="500" spans="1:7" s="12" customFormat="1" ht="15.75">
      <c r="A500" s="12">
        <f t="shared" si="23"/>
      </c>
      <c r="B500" s="60">
        <v>462</v>
      </c>
      <c r="C500" s="59" t="s">
        <v>748</v>
      </c>
      <c r="D500" s="60" t="s">
        <v>646</v>
      </c>
      <c r="E500" s="61">
        <v>4</v>
      </c>
      <c r="F500" s="131"/>
      <c r="G500" s="133">
        <f t="shared" si="24"/>
        <v>0</v>
      </c>
    </row>
    <row r="501" spans="1:7" s="12" customFormat="1" ht="15.75">
      <c r="A501" s="12">
        <f t="shared" si="23"/>
      </c>
      <c r="B501" s="60">
        <v>463</v>
      </c>
      <c r="C501" s="59" t="s">
        <v>749</v>
      </c>
      <c r="D501" s="60" t="s">
        <v>646</v>
      </c>
      <c r="E501" s="61">
        <v>2</v>
      </c>
      <c r="F501" s="131"/>
      <c r="G501" s="133">
        <f t="shared" si="24"/>
        <v>0</v>
      </c>
    </row>
    <row r="502" spans="1:7" s="12" customFormat="1" ht="15.75">
      <c r="A502" s="12">
        <f t="shared" si="23"/>
      </c>
      <c r="B502" s="60">
        <v>464</v>
      </c>
      <c r="C502" s="59" t="s">
        <v>750</v>
      </c>
      <c r="D502" s="60" t="s">
        <v>646</v>
      </c>
      <c r="E502" s="61">
        <v>2</v>
      </c>
      <c r="F502" s="131"/>
      <c r="G502" s="133">
        <f t="shared" si="24"/>
        <v>0</v>
      </c>
    </row>
    <row r="503" spans="1:7" s="12" customFormat="1" ht="15.75">
      <c r="A503" s="12">
        <f t="shared" si="23"/>
      </c>
      <c r="B503" s="60">
        <v>465</v>
      </c>
      <c r="C503" s="59" t="s">
        <v>751</v>
      </c>
      <c r="D503" s="60" t="s">
        <v>646</v>
      </c>
      <c r="E503" s="61">
        <v>2</v>
      </c>
      <c r="F503" s="131"/>
      <c r="G503" s="133">
        <f t="shared" si="24"/>
        <v>0</v>
      </c>
    </row>
    <row r="504" spans="1:7" s="12" customFormat="1" ht="15.75">
      <c r="A504" s="12">
        <f t="shared" si="23"/>
      </c>
      <c r="B504" s="60">
        <v>466</v>
      </c>
      <c r="C504" s="59" t="s">
        <v>752</v>
      </c>
      <c r="D504" s="60" t="s">
        <v>646</v>
      </c>
      <c r="E504" s="61">
        <v>2</v>
      </c>
      <c r="F504" s="131"/>
      <c r="G504" s="133">
        <f t="shared" si="24"/>
        <v>0</v>
      </c>
    </row>
    <row r="505" spans="1:7" s="12" customFormat="1" ht="15.75">
      <c r="A505" s="12">
        <f t="shared" si="23"/>
      </c>
      <c r="B505" s="60">
        <v>467</v>
      </c>
      <c r="C505" s="59" t="s">
        <v>753</v>
      </c>
      <c r="D505" s="60" t="s">
        <v>646</v>
      </c>
      <c r="E505" s="61">
        <v>2</v>
      </c>
      <c r="F505" s="131"/>
      <c r="G505" s="133">
        <f t="shared" si="24"/>
        <v>0</v>
      </c>
    </row>
    <row r="506" spans="1:7" s="12" customFormat="1" ht="15.75">
      <c r="A506" s="12">
        <f t="shared" si="23"/>
      </c>
      <c r="B506" s="60">
        <v>468</v>
      </c>
      <c r="C506" s="59" t="s">
        <v>754</v>
      </c>
      <c r="D506" s="60" t="s">
        <v>646</v>
      </c>
      <c r="E506" s="61">
        <v>4</v>
      </c>
      <c r="F506" s="131"/>
      <c r="G506" s="133">
        <f t="shared" si="24"/>
        <v>0</v>
      </c>
    </row>
    <row r="507" spans="1:7" s="12" customFormat="1" ht="15.75">
      <c r="A507" s="12">
        <f t="shared" si="23"/>
      </c>
      <c r="B507" s="60">
        <v>469</v>
      </c>
      <c r="C507" s="59" t="s">
        <v>755</v>
      </c>
      <c r="D507" s="60" t="s">
        <v>646</v>
      </c>
      <c r="E507" s="61">
        <v>1</v>
      </c>
      <c r="F507" s="131"/>
      <c r="G507" s="133">
        <f t="shared" si="24"/>
        <v>0</v>
      </c>
    </row>
    <row r="508" spans="1:7" s="12" customFormat="1" ht="15.75">
      <c r="A508" s="12">
        <f t="shared" si="23"/>
      </c>
      <c r="B508" s="60">
        <v>470</v>
      </c>
      <c r="C508" s="59" t="s">
        <v>756</v>
      </c>
      <c r="D508" s="60" t="s">
        <v>646</v>
      </c>
      <c r="E508" s="61">
        <v>1</v>
      </c>
      <c r="F508" s="131"/>
      <c r="G508" s="133">
        <f t="shared" si="24"/>
        <v>0</v>
      </c>
    </row>
    <row r="509" spans="1:7" s="12" customFormat="1" ht="15.75">
      <c r="A509" s="12">
        <f t="shared" si="23"/>
      </c>
      <c r="B509" s="60">
        <v>471</v>
      </c>
      <c r="C509" s="59" t="s">
        <v>757</v>
      </c>
      <c r="D509" s="60" t="s">
        <v>646</v>
      </c>
      <c r="E509" s="61">
        <v>1</v>
      </c>
      <c r="F509" s="131"/>
      <c r="G509" s="133">
        <f t="shared" si="24"/>
        <v>0</v>
      </c>
    </row>
    <row r="510" spans="1:7" s="12" customFormat="1" ht="15.75">
      <c r="A510" s="12">
        <f t="shared" si="23"/>
      </c>
      <c r="B510" s="60">
        <v>472</v>
      </c>
      <c r="C510" s="59" t="s">
        <v>758</v>
      </c>
      <c r="D510" s="60" t="s">
        <v>646</v>
      </c>
      <c r="E510" s="61">
        <v>3</v>
      </c>
      <c r="F510" s="131"/>
      <c r="G510" s="133">
        <f t="shared" si="24"/>
        <v>0</v>
      </c>
    </row>
    <row r="511" spans="1:7" s="12" customFormat="1" ht="15.75">
      <c r="A511" s="12">
        <f t="shared" si="23"/>
      </c>
      <c r="B511" s="60">
        <v>473</v>
      </c>
      <c r="C511" s="62" t="s">
        <v>370</v>
      </c>
      <c r="D511" s="60" t="s">
        <v>646</v>
      </c>
      <c r="E511" s="61">
        <v>1</v>
      </c>
      <c r="F511" s="131"/>
      <c r="G511" s="133">
        <f t="shared" si="24"/>
        <v>0</v>
      </c>
    </row>
    <row r="512" spans="1:7" s="12" customFormat="1" ht="15.75">
      <c r="A512" s="12">
        <f t="shared" si="23"/>
      </c>
      <c r="B512" s="60">
        <v>474</v>
      </c>
      <c r="C512" s="62" t="s">
        <v>371</v>
      </c>
      <c r="D512" s="60" t="s">
        <v>646</v>
      </c>
      <c r="E512" s="61">
        <v>4</v>
      </c>
      <c r="F512" s="131"/>
      <c r="G512" s="133">
        <f t="shared" si="24"/>
        <v>0</v>
      </c>
    </row>
    <row r="513" spans="1:7" s="12" customFormat="1" ht="15.75">
      <c r="A513" s="12">
        <f t="shared" si="23"/>
      </c>
      <c r="B513" s="60">
        <v>475</v>
      </c>
      <c r="C513" s="59" t="s">
        <v>674</v>
      </c>
      <c r="D513" s="60" t="s">
        <v>841</v>
      </c>
      <c r="E513" s="61">
        <v>1</v>
      </c>
      <c r="F513" s="131"/>
      <c r="G513" s="133">
        <f t="shared" si="24"/>
        <v>0</v>
      </c>
    </row>
    <row r="514" spans="1:7" s="12" customFormat="1" ht="15.75">
      <c r="A514" s="12">
        <f t="shared" si="23"/>
      </c>
      <c r="B514" s="60">
        <v>476</v>
      </c>
      <c r="C514" s="59" t="s">
        <v>675</v>
      </c>
      <c r="D514" s="60" t="s">
        <v>841</v>
      </c>
      <c r="E514" s="61">
        <v>1</v>
      </c>
      <c r="F514" s="131"/>
      <c r="G514" s="133">
        <f t="shared" si="24"/>
        <v>0</v>
      </c>
    </row>
    <row r="515" spans="1:7" s="12" customFormat="1" ht="15.75">
      <c r="A515" s="12">
        <f t="shared" si="23"/>
      </c>
      <c r="B515" s="60">
        <v>477</v>
      </c>
      <c r="C515" s="59" t="s">
        <v>676</v>
      </c>
      <c r="D515" s="60" t="s">
        <v>841</v>
      </c>
      <c r="E515" s="61">
        <v>1</v>
      </c>
      <c r="F515" s="131"/>
      <c r="G515" s="133">
        <f t="shared" si="24"/>
        <v>0</v>
      </c>
    </row>
    <row r="516" spans="1:7" s="12" customFormat="1" ht="15.75">
      <c r="A516" s="12">
        <f t="shared" si="23"/>
      </c>
      <c r="B516" s="60">
        <v>478</v>
      </c>
      <c r="C516" s="59" t="s">
        <v>677</v>
      </c>
      <c r="D516" s="60" t="s">
        <v>841</v>
      </c>
      <c r="E516" s="61">
        <v>1</v>
      </c>
      <c r="F516" s="131"/>
      <c r="G516" s="133">
        <f t="shared" si="24"/>
        <v>0</v>
      </c>
    </row>
    <row r="517" spans="1:7" s="12" customFormat="1" ht="15.75">
      <c r="A517" s="12">
        <f t="shared" si="23"/>
      </c>
      <c r="B517" s="60">
        <v>479</v>
      </c>
      <c r="C517" s="59" t="s">
        <v>678</v>
      </c>
      <c r="D517" s="60" t="s">
        <v>841</v>
      </c>
      <c r="E517" s="61">
        <v>1</v>
      </c>
      <c r="F517" s="131"/>
      <c r="G517" s="133">
        <f t="shared" si="24"/>
        <v>0</v>
      </c>
    </row>
    <row r="518" spans="1:7" s="12" customFormat="1" ht="15.75">
      <c r="A518" s="12">
        <f t="shared" si="23"/>
      </c>
      <c r="B518" s="60">
        <v>480</v>
      </c>
      <c r="C518" s="59" t="s">
        <v>679</v>
      </c>
      <c r="D518" s="60" t="s">
        <v>680</v>
      </c>
      <c r="E518" s="61">
        <v>12</v>
      </c>
      <c r="F518" s="131"/>
      <c r="G518" s="133">
        <f t="shared" si="24"/>
        <v>0</v>
      </c>
    </row>
    <row r="519" spans="1:7" s="12" customFormat="1" ht="15.75">
      <c r="A519" s="12">
        <f t="shared" si="23"/>
      </c>
      <c r="B519" s="60">
        <v>481</v>
      </c>
      <c r="C519" s="59" t="s">
        <v>681</v>
      </c>
      <c r="D519" s="60" t="s">
        <v>680</v>
      </c>
      <c r="E519" s="61">
        <v>6</v>
      </c>
      <c r="F519" s="131"/>
      <c r="G519" s="133">
        <f t="shared" si="24"/>
        <v>0</v>
      </c>
    </row>
    <row r="520" spans="1:7" s="12" customFormat="1" ht="15.75">
      <c r="A520" s="12">
        <f t="shared" si="23"/>
      </c>
      <c r="B520" s="60">
        <v>482</v>
      </c>
      <c r="C520" s="59" t="s">
        <v>682</v>
      </c>
      <c r="D520" s="60" t="s">
        <v>680</v>
      </c>
      <c r="E520" s="61">
        <v>2</v>
      </c>
      <c r="F520" s="131"/>
      <c r="G520" s="133">
        <f t="shared" si="24"/>
        <v>0</v>
      </c>
    </row>
    <row r="521" spans="1:7" s="12" customFormat="1" ht="15.75">
      <c r="A521" s="12">
        <f t="shared" si="23"/>
      </c>
      <c r="B521" s="60">
        <v>483</v>
      </c>
      <c r="C521" s="59" t="s">
        <v>683</v>
      </c>
      <c r="D521" s="60" t="s">
        <v>680</v>
      </c>
      <c r="E521" s="61">
        <v>6</v>
      </c>
      <c r="F521" s="131"/>
      <c r="G521" s="133">
        <f t="shared" si="24"/>
        <v>0</v>
      </c>
    </row>
    <row r="522" spans="1:7" s="12" customFormat="1" ht="15.75">
      <c r="A522" s="12">
        <f aca="true" t="shared" si="25" ref="A522:A585">IF(F522&gt;0,$D$4,"")</f>
      </c>
      <c r="B522" s="60">
        <v>484</v>
      </c>
      <c r="C522" s="59" t="s">
        <v>684</v>
      </c>
      <c r="D522" s="60" t="s">
        <v>922</v>
      </c>
      <c r="E522" s="61">
        <v>12</v>
      </c>
      <c r="F522" s="131"/>
      <c r="G522" s="133">
        <f t="shared" si="24"/>
        <v>0</v>
      </c>
    </row>
    <row r="523" spans="1:7" s="12" customFormat="1" ht="15.75">
      <c r="A523" s="12">
        <f t="shared" si="25"/>
      </c>
      <c r="B523" s="60">
        <v>485</v>
      </c>
      <c r="C523" s="59" t="s">
        <v>685</v>
      </c>
      <c r="D523" s="60" t="s">
        <v>680</v>
      </c>
      <c r="E523" s="61">
        <v>1</v>
      </c>
      <c r="F523" s="131"/>
      <c r="G523" s="133">
        <f t="shared" si="24"/>
        <v>0</v>
      </c>
    </row>
    <row r="524" spans="1:7" s="12" customFormat="1" ht="63">
      <c r="A524" s="12">
        <f t="shared" si="25"/>
      </c>
      <c r="B524" s="60"/>
      <c r="C524" s="41" t="s">
        <v>686</v>
      </c>
      <c r="D524" s="60"/>
      <c r="E524" s="61"/>
      <c r="F524" s="20"/>
      <c r="G524" s="20"/>
    </row>
    <row r="525" spans="1:7" s="12" customFormat="1" ht="31.5">
      <c r="A525" s="12">
        <f t="shared" si="25"/>
      </c>
      <c r="B525" s="81" t="s">
        <v>760</v>
      </c>
      <c r="C525" s="4" t="s">
        <v>687</v>
      </c>
      <c r="D525" s="82"/>
      <c r="E525" s="73"/>
      <c r="F525" s="20"/>
      <c r="G525" s="20"/>
    </row>
    <row r="526" spans="1:7" s="12" customFormat="1" ht="15.75">
      <c r="A526" s="12">
        <f t="shared" si="25"/>
      </c>
      <c r="B526" s="60">
        <v>486</v>
      </c>
      <c r="C526" s="59" t="s">
        <v>688</v>
      </c>
      <c r="D526" s="60" t="s">
        <v>646</v>
      </c>
      <c r="E526" s="61">
        <v>50</v>
      </c>
      <c r="F526" s="131"/>
      <c r="G526" s="133">
        <f aca="true" t="shared" si="26" ref="G526:G540">E526*F526</f>
        <v>0</v>
      </c>
    </row>
    <row r="527" spans="1:7" s="12" customFormat="1" ht="31.5">
      <c r="A527" s="12">
        <f t="shared" si="25"/>
      </c>
      <c r="B527" s="60">
        <v>487</v>
      </c>
      <c r="C527" s="59" t="s">
        <v>690</v>
      </c>
      <c r="D527" s="60" t="s">
        <v>646</v>
      </c>
      <c r="E527" s="61">
        <v>20</v>
      </c>
      <c r="F527" s="131"/>
      <c r="G527" s="133">
        <f t="shared" si="26"/>
        <v>0</v>
      </c>
    </row>
    <row r="528" spans="1:7" s="12" customFormat="1" ht="15.75">
      <c r="A528" s="12">
        <f t="shared" si="25"/>
      </c>
      <c r="B528" s="60">
        <v>488</v>
      </c>
      <c r="C528" s="59" t="s">
        <v>691</v>
      </c>
      <c r="D528" s="60" t="s">
        <v>646</v>
      </c>
      <c r="E528" s="61">
        <v>20</v>
      </c>
      <c r="F528" s="131"/>
      <c r="G528" s="133">
        <f t="shared" si="26"/>
        <v>0</v>
      </c>
    </row>
    <row r="529" spans="1:7" s="12" customFormat="1" ht="15.75">
      <c r="A529" s="12">
        <f t="shared" si="25"/>
      </c>
      <c r="B529" s="60">
        <v>489</v>
      </c>
      <c r="C529" s="59" t="s">
        <v>692</v>
      </c>
      <c r="D529" s="60" t="s">
        <v>646</v>
      </c>
      <c r="E529" s="61">
        <v>10</v>
      </c>
      <c r="F529" s="131"/>
      <c r="G529" s="133">
        <f t="shared" si="26"/>
        <v>0</v>
      </c>
    </row>
    <row r="530" spans="1:7" s="12" customFormat="1" ht="15.75">
      <c r="A530" s="12">
        <f t="shared" si="25"/>
      </c>
      <c r="B530" s="60">
        <v>490</v>
      </c>
      <c r="C530" s="59" t="s">
        <v>693</v>
      </c>
      <c r="D530" s="60" t="s">
        <v>646</v>
      </c>
      <c r="E530" s="61">
        <v>6</v>
      </c>
      <c r="F530" s="131"/>
      <c r="G530" s="133">
        <f t="shared" si="26"/>
        <v>0</v>
      </c>
    </row>
    <row r="531" spans="1:7" s="12" customFormat="1" ht="15.75">
      <c r="A531" s="12">
        <f t="shared" si="25"/>
      </c>
      <c r="B531" s="60">
        <v>491</v>
      </c>
      <c r="C531" s="59" t="s">
        <v>694</v>
      </c>
      <c r="D531" s="60" t="s">
        <v>646</v>
      </c>
      <c r="E531" s="61">
        <v>6</v>
      </c>
      <c r="F531" s="131"/>
      <c r="G531" s="133">
        <f t="shared" si="26"/>
        <v>0</v>
      </c>
    </row>
    <row r="532" spans="1:7" s="12" customFormat="1" ht="15.75">
      <c r="A532" s="12">
        <f t="shared" si="25"/>
      </c>
      <c r="B532" s="60">
        <v>492</v>
      </c>
      <c r="C532" s="59" t="s">
        <v>695</v>
      </c>
      <c r="D532" s="60" t="s">
        <v>646</v>
      </c>
      <c r="E532" s="61">
        <v>10</v>
      </c>
      <c r="F532" s="131"/>
      <c r="G532" s="133">
        <f t="shared" si="26"/>
        <v>0</v>
      </c>
    </row>
    <row r="533" spans="1:7" s="12" customFormat="1" ht="15.75">
      <c r="A533" s="12">
        <f t="shared" si="25"/>
      </c>
      <c r="B533" s="60">
        <v>493</v>
      </c>
      <c r="C533" s="59" t="s">
        <v>372</v>
      </c>
      <c r="D533" s="60" t="s">
        <v>646</v>
      </c>
      <c r="E533" s="61">
        <v>4</v>
      </c>
      <c r="F533" s="131"/>
      <c r="G533" s="133">
        <f t="shared" si="26"/>
        <v>0</v>
      </c>
    </row>
    <row r="534" spans="1:7" s="12" customFormat="1" ht="15.75">
      <c r="A534" s="12">
        <f t="shared" si="25"/>
      </c>
      <c r="B534" s="60">
        <v>494</v>
      </c>
      <c r="C534" s="59" t="s">
        <v>373</v>
      </c>
      <c r="D534" s="60" t="s">
        <v>646</v>
      </c>
      <c r="E534" s="61">
        <v>20</v>
      </c>
      <c r="F534" s="131"/>
      <c r="G534" s="133">
        <f t="shared" si="26"/>
        <v>0</v>
      </c>
    </row>
    <row r="535" spans="1:7" s="12" customFormat="1" ht="15.75">
      <c r="A535" s="12">
        <f t="shared" si="25"/>
      </c>
      <c r="B535" s="60">
        <v>495</v>
      </c>
      <c r="C535" s="59" t="s">
        <v>696</v>
      </c>
      <c r="D535" s="60" t="s">
        <v>646</v>
      </c>
      <c r="E535" s="61">
        <v>45</v>
      </c>
      <c r="F535" s="131"/>
      <c r="G535" s="133">
        <f t="shared" si="26"/>
        <v>0</v>
      </c>
    </row>
    <row r="536" spans="1:7" s="12" customFormat="1" ht="15.75">
      <c r="A536" s="12">
        <f t="shared" si="25"/>
      </c>
      <c r="B536" s="60">
        <v>496</v>
      </c>
      <c r="C536" s="59" t="s">
        <v>697</v>
      </c>
      <c r="D536" s="60" t="s">
        <v>841</v>
      </c>
      <c r="E536" s="61">
        <v>10</v>
      </c>
      <c r="F536" s="131"/>
      <c r="G536" s="133">
        <f t="shared" si="26"/>
        <v>0</v>
      </c>
    </row>
    <row r="537" spans="1:7" s="12" customFormat="1" ht="15.75">
      <c r="A537" s="12">
        <f t="shared" si="25"/>
      </c>
      <c r="B537" s="60">
        <v>497</v>
      </c>
      <c r="C537" s="59" t="s">
        <v>767</v>
      </c>
      <c r="D537" s="60" t="s">
        <v>841</v>
      </c>
      <c r="E537" s="61">
        <v>10</v>
      </c>
      <c r="F537" s="131"/>
      <c r="G537" s="133">
        <f t="shared" si="26"/>
        <v>0</v>
      </c>
    </row>
    <row r="538" spans="1:7" s="12" customFormat="1" ht="15.75">
      <c r="A538" s="12">
        <f t="shared" si="25"/>
      </c>
      <c r="B538" s="60">
        <v>498</v>
      </c>
      <c r="C538" s="59" t="s">
        <v>768</v>
      </c>
      <c r="D538" s="60" t="s">
        <v>841</v>
      </c>
      <c r="E538" s="61">
        <v>10</v>
      </c>
      <c r="F538" s="131"/>
      <c r="G538" s="133">
        <f t="shared" si="26"/>
        <v>0</v>
      </c>
    </row>
    <row r="539" spans="1:7" s="12" customFormat="1" ht="15.75">
      <c r="A539" s="12">
        <f t="shared" si="25"/>
      </c>
      <c r="B539" s="60">
        <v>499</v>
      </c>
      <c r="C539" s="59" t="s">
        <v>769</v>
      </c>
      <c r="D539" s="60" t="s">
        <v>841</v>
      </c>
      <c r="E539" s="61">
        <v>2</v>
      </c>
      <c r="F539" s="131"/>
      <c r="G539" s="133">
        <f t="shared" si="26"/>
        <v>0</v>
      </c>
    </row>
    <row r="540" spans="1:7" s="12" customFormat="1" ht="15.75">
      <c r="A540" s="12">
        <f t="shared" si="25"/>
      </c>
      <c r="B540" s="60">
        <v>500</v>
      </c>
      <c r="C540" s="59" t="s">
        <v>770</v>
      </c>
      <c r="D540" s="60" t="s">
        <v>841</v>
      </c>
      <c r="E540" s="61">
        <v>2</v>
      </c>
      <c r="F540" s="131"/>
      <c r="G540" s="133">
        <f t="shared" si="26"/>
        <v>0</v>
      </c>
    </row>
    <row r="541" spans="1:7" s="12" customFormat="1" ht="63">
      <c r="A541" s="12">
        <f t="shared" si="25"/>
      </c>
      <c r="B541" s="60"/>
      <c r="C541" s="41" t="s">
        <v>771</v>
      </c>
      <c r="D541" s="60"/>
      <c r="E541" s="61"/>
      <c r="F541" s="20"/>
      <c r="G541" s="20"/>
    </row>
    <row r="542" spans="1:7" s="12" customFormat="1" ht="31.5">
      <c r="A542" s="12">
        <f t="shared" si="25"/>
      </c>
      <c r="B542" s="82" t="s">
        <v>396</v>
      </c>
      <c r="C542" s="83" t="s">
        <v>347</v>
      </c>
      <c r="D542" s="82"/>
      <c r="E542" s="73"/>
      <c r="F542" s="20"/>
      <c r="G542" s="20"/>
    </row>
    <row r="543" spans="1:7" s="12" customFormat="1" ht="15.75">
      <c r="A543" s="12">
        <f t="shared" si="25"/>
      </c>
      <c r="B543" s="60">
        <v>501</v>
      </c>
      <c r="C543" s="44" t="s">
        <v>348</v>
      </c>
      <c r="D543" s="60" t="s">
        <v>841</v>
      </c>
      <c r="E543" s="61">
        <v>10</v>
      </c>
      <c r="F543" s="131"/>
      <c r="G543" s="133">
        <f aca="true" t="shared" si="27" ref="G543:G556">E543*F543</f>
        <v>0</v>
      </c>
    </row>
    <row r="544" spans="1:7" s="12" customFormat="1" ht="15.75">
      <c r="A544" s="12">
        <f t="shared" si="25"/>
      </c>
      <c r="B544" s="60">
        <v>502</v>
      </c>
      <c r="C544" s="44" t="s">
        <v>349</v>
      </c>
      <c r="D544" s="60" t="s">
        <v>841</v>
      </c>
      <c r="E544" s="61">
        <v>10</v>
      </c>
      <c r="F544" s="131"/>
      <c r="G544" s="133">
        <f t="shared" si="27"/>
        <v>0</v>
      </c>
    </row>
    <row r="545" spans="1:7" s="12" customFormat="1" ht="15.75">
      <c r="A545" s="12">
        <f t="shared" si="25"/>
      </c>
      <c r="B545" s="60">
        <v>503</v>
      </c>
      <c r="C545" s="44" t="s">
        <v>355</v>
      </c>
      <c r="D545" s="60" t="s">
        <v>841</v>
      </c>
      <c r="E545" s="61">
        <v>10</v>
      </c>
      <c r="F545" s="131"/>
      <c r="G545" s="133">
        <f t="shared" si="27"/>
        <v>0</v>
      </c>
    </row>
    <row r="546" spans="1:7" s="12" customFormat="1" ht="15.75">
      <c r="A546" s="12">
        <f t="shared" si="25"/>
      </c>
      <c r="B546" s="60">
        <v>504</v>
      </c>
      <c r="C546" s="44" t="s">
        <v>411</v>
      </c>
      <c r="D546" s="60" t="s">
        <v>841</v>
      </c>
      <c r="E546" s="61">
        <v>4</v>
      </c>
      <c r="F546" s="131"/>
      <c r="G546" s="133">
        <f t="shared" si="27"/>
        <v>0</v>
      </c>
    </row>
    <row r="547" spans="1:7" s="12" customFormat="1" ht="15.75">
      <c r="A547" s="12">
        <f t="shared" si="25"/>
      </c>
      <c r="B547" s="60">
        <v>505</v>
      </c>
      <c r="C547" s="44" t="s">
        <v>412</v>
      </c>
      <c r="D547" s="60" t="s">
        <v>841</v>
      </c>
      <c r="E547" s="61">
        <v>4</v>
      </c>
      <c r="F547" s="131"/>
      <c r="G547" s="133">
        <f t="shared" si="27"/>
        <v>0</v>
      </c>
    </row>
    <row r="548" spans="1:7" s="12" customFormat="1" ht="15.75">
      <c r="A548" s="12">
        <f t="shared" si="25"/>
      </c>
      <c r="B548" s="60">
        <v>506</v>
      </c>
      <c r="C548" s="44" t="s">
        <v>356</v>
      </c>
      <c r="D548" s="60" t="s">
        <v>646</v>
      </c>
      <c r="E548" s="61">
        <v>30</v>
      </c>
      <c r="F548" s="131"/>
      <c r="G548" s="133">
        <f t="shared" si="27"/>
        <v>0</v>
      </c>
    </row>
    <row r="549" spans="1:7" s="12" customFormat="1" ht="15.75">
      <c r="A549" s="12">
        <f t="shared" si="25"/>
      </c>
      <c r="B549" s="60">
        <v>507</v>
      </c>
      <c r="C549" s="44" t="s">
        <v>357</v>
      </c>
      <c r="D549" s="60" t="s">
        <v>841</v>
      </c>
      <c r="E549" s="61">
        <v>12</v>
      </c>
      <c r="F549" s="131"/>
      <c r="G549" s="133">
        <f t="shared" si="27"/>
        <v>0</v>
      </c>
    </row>
    <row r="550" spans="1:7" s="12" customFormat="1" ht="15.75">
      <c r="A550" s="12">
        <f t="shared" si="25"/>
      </c>
      <c r="B550" s="60">
        <v>508</v>
      </c>
      <c r="C550" s="44" t="s">
        <v>413</v>
      </c>
      <c r="D550" s="60" t="s">
        <v>841</v>
      </c>
      <c r="E550" s="61">
        <v>12</v>
      </c>
      <c r="F550" s="131"/>
      <c r="G550" s="133">
        <f t="shared" si="27"/>
        <v>0</v>
      </c>
    </row>
    <row r="551" spans="1:7" s="12" customFormat="1" ht="15.75">
      <c r="A551" s="12">
        <f t="shared" si="25"/>
      </c>
      <c r="B551" s="60">
        <v>509</v>
      </c>
      <c r="C551" s="44" t="s">
        <v>358</v>
      </c>
      <c r="D551" s="60" t="s">
        <v>646</v>
      </c>
      <c r="E551" s="61">
        <v>1</v>
      </c>
      <c r="F551" s="131"/>
      <c r="G551" s="133">
        <f t="shared" si="27"/>
        <v>0</v>
      </c>
    </row>
    <row r="552" spans="1:7" s="12" customFormat="1" ht="15.75">
      <c r="A552" s="12">
        <f t="shared" si="25"/>
      </c>
      <c r="B552" s="60">
        <v>510</v>
      </c>
      <c r="C552" s="44" t="s">
        <v>414</v>
      </c>
      <c r="D552" s="60" t="s">
        <v>646</v>
      </c>
      <c r="E552" s="61">
        <v>20</v>
      </c>
      <c r="F552" s="131"/>
      <c r="G552" s="133">
        <f t="shared" si="27"/>
        <v>0</v>
      </c>
    </row>
    <row r="553" spans="1:7" s="12" customFormat="1" ht="15.75">
      <c r="A553" s="12">
        <f t="shared" si="25"/>
      </c>
      <c r="B553" s="60">
        <v>511</v>
      </c>
      <c r="C553" s="44" t="s">
        <v>359</v>
      </c>
      <c r="D553" s="60" t="s">
        <v>841</v>
      </c>
      <c r="E553" s="61">
        <v>4</v>
      </c>
      <c r="F553" s="131"/>
      <c r="G553" s="133">
        <f t="shared" si="27"/>
        <v>0</v>
      </c>
    </row>
    <row r="554" spans="1:7" s="12" customFormat="1" ht="15.75">
      <c r="A554" s="12">
        <f t="shared" si="25"/>
      </c>
      <c r="B554" s="60">
        <v>512</v>
      </c>
      <c r="C554" s="44" t="s">
        <v>360</v>
      </c>
      <c r="D554" s="60" t="s">
        <v>841</v>
      </c>
      <c r="E554" s="61">
        <v>2</v>
      </c>
      <c r="F554" s="131"/>
      <c r="G554" s="133">
        <f t="shared" si="27"/>
        <v>0</v>
      </c>
    </row>
    <row r="555" spans="1:7" s="12" customFormat="1" ht="15.75">
      <c r="A555" s="12">
        <f t="shared" si="25"/>
      </c>
      <c r="B555" s="60">
        <v>513</v>
      </c>
      <c r="C555" s="44" t="s">
        <v>415</v>
      </c>
      <c r="D555" s="60" t="s">
        <v>841</v>
      </c>
      <c r="E555" s="61">
        <v>2</v>
      </c>
      <c r="F555" s="131"/>
      <c r="G555" s="133">
        <f t="shared" si="27"/>
        <v>0</v>
      </c>
    </row>
    <row r="556" spans="1:7" s="12" customFormat="1" ht="15.75">
      <c r="A556" s="12">
        <f t="shared" si="25"/>
      </c>
      <c r="B556" s="60">
        <v>514</v>
      </c>
      <c r="C556" s="44" t="s">
        <v>416</v>
      </c>
      <c r="D556" s="60" t="s">
        <v>841</v>
      </c>
      <c r="E556" s="61">
        <v>2</v>
      </c>
      <c r="F556" s="131"/>
      <c r="G556" s="133">
        <f t="shared" si="27"/>
        <v>0</v>
      </c>
    </row>
    <row r="557" spans="1:7" s="12" customFormat="1" ht="31.5">
      <c r="A557" s="12">
        <f t="shared" si="25"/>
      </c>
      <c r="B557" s="81" t="s">
        <v>397</v>
      </c>
      <c r="C557" s="4" t="s">
        <v>374</v>
      </c>
      <c r="D557" s="82"/>
      <c r="E557" s="73"/>
      <c r="F557" s="20"/>
      <c r="G557" s="20"/>
    </row>
    <row r="558" spans="1:7" s="12" customFormat="1" ht="15.75">
      <c r="A558" s="12">
        <f t="shared" si="25"/>
      </c>
      <c r="B558" s="60">
        <v>515</v>
      </c>
      <c r="C558" s="59" t="s">
        <v>772</v>
      </c>
      <c r="D558" s="60" t="s">
        <v>646</v>
      </c>
      <c r="E558" s="61">
        <v>35</v>
      </c>
      <c r="F558" s="131"/>
      <c r="G558" s="133">
        <f aca="true" t="shared" si="28" ref="G558:G572">E558*F558</f>
        <v>0</v>
      </c>
    </row>
    <row r="559" spans="1:7" s="12" customFormat="1" ht="31.5">
      <c r="A559" s="12">
        <f t="shared" si="25"/>
      </c>
      <c r="B559" s="60">
        <v>516</v>
      </c>
      <c r="C559" s="59" t="s">
        <v>773</v>
      </c>
      <c r="D559" s="60" t="s">
        <v>646</v>
      </c>
      <c r="E559" s="61">
        <v>45</v>
      </c>
      <c r="F559" s="131"/>
      <c r="G559" s="133">
        <f t="shared" si="28"/>
        <v>0</v>
      </c>
    </row>
    <row r="560" spans="1:7" s="12" customFormat="1" ht="31.5">
      <c r="A560" s="12">
        <f t="shared" si="25"/>
      </c>
      <c r="B560" s="60">
        <v>517</v>
      </c>
      <c r="C560" s="59" t="s">
        <v>774</v>
      </c>
      <c r="D560" s="60" t="s">
        <v>646</v>
      </c>
      <c r="E560" s="61">
        <v>6</v>
      </c>
      <c r="F560" s="131"/>
      <c r="G560" s="133">
        <f t="shared" si="28"/>
        <v>0</v>
      </c>
    </row>
    <row r="561" spans="1:7" s="12" customFormat="1" ht="15.75">
      <c r="A561" s="12">
        <f t="shared" si="25"/>
      </c>
      <c r="B561" s="60">
        <v>518</v>
      </c>
      <c r="C561" s="59" t="s">
        <v>775</v>
      </c>
      <c r="D561" s="60" t="s">
        <v>646</v>
      </c>
      <c r="E561" s="61">
        <v>45</v>
      </c>
      <c r="F561" s="131"/>
      <c r="G561" s="133">
        <f t="shared" si="28"/>
        <v>0</v>
      </c>
    </row>
    <row r="562" spans="1:7" s="12" customFormat="1" ht="31.5">
      <c r="A562" s="12">
        <f t="shared" si="25"/>
      </c>
      <c r="B562" s="60">
        <v>519</v>
      </c>
      <c r="C562" s="59" t="s">
        <v>776</v>
      </c>
      <c r="D562" s="60" t="s">
        <v>646</v>
      </c>
      <c r="E562" s="61">
        <v>7</v>
      </c>
      <c r="F562" s="131"/>
      <c r="G562" s="133">
        <f t="shared" si="28"/>
        <v>0</v>
      </c>
    </row>
    <row r="563" spans="1:7" s="12" customFormat="1" ht="15.75">
      <c r="A563" s="12">
        <f t="shared" si="25"/>
      </c>
      <c r="B563" s="60">
        <v>520</v>
      </c>
      <c r="C563" s="59" t="s">
        <v>777</v>
      </c>
      <c r="D563" s="60" t="s">
        <v>646</v>
      </c>
      <c r="E563" s="61">
        <v>30</v>
      </c>
      <c r="F563" s="131"/>
      <c r="G563" s="133">
        <f t="shared" si="28"/>
        <v>0</v>
      </c>
    </row>
    <row r="564" spans="1:7" s="12" customFormat="1" ht="31.5">
      <c r="A564" s="12">
        <f t="shared" si="25"/>
      </c>
      <c r="B564" s="60">
        <v>521</v>
      </c>
      <c r="C564" s="59" t="s">
        <v>778</v>
      </c>
      <c r="D564" s="60" t="s">
        <v>646</v>
      </c>
      <c r="E564" s="61">
        <v>10</v>
      </c>
      <c r="F564" s="131"/>
      <c r="G564" s="133">
        <f t="shared" si="28"/>
        <v>0</v>
      </c>
    </row>
    <row r="565" spans="1:7" s="12" customFormat="1" ht="15.75">
      <c r="A565" s="12">
        <f t="shared" si="25"/>
      </c>
      <c r="B565" s="60">
        <v>522</v>
      </c>
      <c r="C565" s="59" t="s">
        <v>779</v>
      </c>
      <c r="D565" s="60" t="s">
        <v>646</v>
      </c>
      <c r="E565" s="61">
        <v>35</v>
      </c>
      <c r="F565" s="131"/>
      <c r="G565" s="133">
        <f t="shared" si="28"/>
        <v>0</v>
      </c>
    </row>
    <row r="566" spans="1:7" s="12" customFormat="1" ht="15.75">
      <c r="A566" s="12">
        <f t="shared" si="25"/>
      </c>
      <c r="B566" s="60">
        <v>523</v>
      </c>
      <c r="C566" s="59" t="s">
        <v>780</v>
      </c>
      <c r="D566" s="60" t="s">
        <v>646</v>
      </c>
      <c r="E566" s="61">
        <v>60</v>
      </c>
      <c r="F566" s="131"/>
      <c r="G566" s="133">
        <f t="shared" si="28"/>
        <v>0</v>
      </c>
    </row>
    <row r="567" spans="1:7" s="12" customFormat="1" ht="15.75">
      <c r="A567" s="12">
        <f t="shared" si="25"/>
      </c>
      <c r="B567" s="60">
        <v>524</v>
      </c>
      <c r="C567" s="59" t="s">
        <v>781</v>
      </c>
      <c r="D567" s="60" t="s">
        <v>646</v>
      </c>
      <c r="E567" s="61">
        <v>70</v>
      </c>
      <c r="F567" s="131"/>
      <c r="G567" s="133">
        <f t="shared" si="28"/>
        <v>0</v>
      </c>
    </row>
    <row r="568" spans="1:7" s="12" customFormat="1" ht="31.5">
      <c r="A568" s="12">
        <f t="shared" si="25"/>
      </c>
      <c r="B568" s="60">
        <v>525</v>
      </c>
      <c r="C568" s="59" t="s">
        <v>782</v>
      </c>
      <c r="D568" s="60" t="s">
        <v>646</v>
      </c>
      <c r="E568" s="61">
        <v>5</v>
      </c>
      <c r="F568" s="131"/>
      <c r="G568" s="133">
        <f t="shared" si="28"/>
        <v>0</v>
      </c>
    </row>
    <row r="569" spans="1:7" s="12" customFormat="1" ht="15.75">
      <c r="A569" s="12">
        <f t="shared" si="25"/>
      </c>
      <c r="B569" s="60">
        <v>526</v>
      </c>
      <c r="C569" s="59" t="s">
        <v>783</v>
      </c>
      <c r="D569" s="60" t="s">
        <v>646</v>
      </c>
      <c r="E569" s="61">
        <v>6</v>
      </c>
      <c r="F569" s="131"/>
      <c r="G569" s="133">
        <f t="shared" si="28"/>
        <v>0</v>
      </c>
    </row>
    <row r="570" spans="1:7" s="12" customFormat="1" ht="15.75">
      <c r="A570" s="12">
        <f t="shared" si="25"/>
      </c>
      <c r="B570" s="60">
        <v>527</v>
      </c>
      <c r="C570" s="59" t="s">
        <v>376</v>
      </c>
      <c r="D570" s="60" t="s">
        <v>646</v>
      </c>
      <c r="E570" s="61">
        <v>40</v>
      </c>
      <c r="F570" s="131"/>
      <c r="G570" s="133">
        <f t="shared" si="28"/>
        <v>0</v>
      </c>
    </row>
    <row r="571" spans="1:7" s="12" customFormat="1" ht="15.75">
      <c r="A571" s="12">
        <f t="shared" si="25"/>
      </c>
      <c r="B571" s="60">
        <v>528</v>
      </c>
      <c r="C571" s="59" t="s">
        <v>784</v>
      </c>
      <c r="D571" s="60" t="s">
        <v>841</v>
      </c>
      <c r="E571" s="61">
        <v>4</v>
      </c>
      <c r="F571" s="131"/>
      <c r="G571" s="133">
        <f t="shared" si="28"/>
        <v>0</v>
      </c>
    </row>
    <row r="572" spans="1:7" s="12" customFormat="1" ht="15.75">
      <c r="A572" s="12">
        <f t="shared" si="25"/>
      </c>
      <c r="B572" s="60">
        <v>529</v>
      </c>
      <c r="C572" s="59" t="s">
        <v>785</v>
      </c>
      <c r="D572" s="60" t="s">
        <v>841</v>
      </c>
      <c r="E572" s="61">
        <v>1</v>
      </c>
      <c r="F572" s="131"/>
      <c r="G572" s="133">
        <f t="shared" si="28"/>
        <v>0</v>
      </c>
    </row>
    <row r="573" spans="1:7" s="12" customFormat="1" ht="51.75" customHeight="1">
      <c r="A573" s="12">
        <f t="shared" si="25"/>
      </c>
      <c r="B573" s="60"/>
      <c r="C573" s="41" t="s">
        <v>375</v>
      </c>
      <c r="D573" s="60"/>
      <c r="E573" s="61"/>
      <c r="F573" s="20"/>
      <c r="G573" s="20"/>
    </row>
    <row r="574" spans="1:7" ht="40.5" customHeight="1">
      <c r="A574" s="12">
        <f t="shared" si="25"/>
      </c>
      <c r="B574" s="84" t="s">
        <v>596</v>
      </c>
      <c r="C574" s="16" t="s">
        <v>340</v>
      </c>
      <c r="D574" s="85"/>
      <c r="E574" s="86"/>
      <c r="F574" s="19"/>
      <c r="G574" s="19"/>
    </row>
    <row r="575" spans="1:7" ht="31.5">
      <c r="A575" s="12">
        <f t="shared" si="25"/>
      </c>
      <c r="B575" s="34">
        <v>530</v>
      </c>
      <c r="C575" s="35" t="s">
        <v>131</v>
      </c>
      <c r="D575" s="39" t="s">
        <v>646</v>
      </c>
      <c r="E575" s="36">
        <v>8</v>
      </c>
      <c r="F575" s="130"/>
      <c r="G575" s="133">
        <f aca="true" t="shared" si="29" ref="G575:G601">E575*F575</f>
        <v>0</v>
      </c>
    </row>
    <row r="576" spans="1:7" ht="31.5">
      <c r="A576" s="12">
        <f t="shared" si="25"/>
      </c>
      <c r="B576" s="34">
        <v>531</v>
      </c>
      <c r="C576" s="35" t="s">
        <v>132</v>
      </c>
      <c r="D576" s="39" t="s">
        <v>646</v>
      </c>
      <c r="E576" s="36">
        <v>20</v>
      </c>
      <c r="F576" s="130"/>
      <c r="G576" s="133">
        <f t="shared" si="29"/>
        <v>0</v>
      </c>
    </row>
    <row r="577" spans="1:7" ht="31.5">
      <c r="A577" s="12">
        <f t="shared" si="25"/>
      </c>
      <c r="B577" s="34">
        <v>532</v>
      </c>
      <c r="C577" s="44" t="s">
        <v>133</v>
      </c>
      <c r="D577" s="39" t="s">
        <v>646</v>
      </c>
      <c r="E577" s="36">
        <v>5</v>
      </c>
      <c r="F577" s="130"/>
      <c r="G577" s="133">
        <f t="shared" si="29"/>
        <v>0</v>
      </c>
    </row>
    <row r="578" spans="1:7" ht="31.5">
      <c r="A578" s="12">
        <f t="shared" si="25"/>
      </c>
      <c r="B578" s="34">
        <v>533</v>
      </c>
      <c r="C578" s="44" t="s">
        <v>134</v>
      </c>
      <c r="D578" s="39" t="s">
        <v>646</v>
      </c>
      <c r="E578" s="36">
        <v>3</v>
      </c>
      <c r="F578" s="130"/>
      <c r="G578" s="133">
        <f t="shared" si="29"/>
        <v>0</v>
      </c>
    </row>
    <row r="579" spans="1:7" ht="31.5">
      <c r="A579" s="12">
        <f t="shared" si="25"/>
      </c>
      <c r="B579" s="34">
        <v>534</v>
      </c>
      <c r="C579" s="44" t="s">
        <v>135</v>
      </c>
      <c r="D579" s="39" t="s">
        <v>646</v>
      </c>
      <c r="E579" s="36">
        <v>3</v>
      </c>
      <c r="F579" s="130"/>
      <c r="G579" s="133">
        <f t="shared" si="29"/>
        <v>0</v>
      </c>
    </row>
    <row r="580" spans="1:7" ht="31.5">
      <c r="A580" s="12">
        <f t="shared" si="25"/>
      </c>
      <c r="B580" s="34">
        <v>535</v>
      </c>
      <c r="C580" s="40" t="s">
        <v>136</v>
      </c>
      <c r="D580" s="39" t="s">
        <v>646</v>
      </c>
      <c r="E580" s="36">
        <v>3</v>
      </c>
      <c r="F580" s="130"/>
      <c r="G580" s="133">
        <f t="shared" si="29"/>
        <v>0</v>
      </c>
    </row>
    <row r="581" spans="1:7" ht="31.5">
      <c r="A581" s="12">
        <f t="shared" si="25"/>
      </c>
      <c r="B581" s="34">
        <v>536</v>
      </c>
      <c r="C581" s="35" t="s">
        <v>137</v>
      </c>
      <c r="D581" s="39" t="s">
        <v>646</v>
      </c>
      <c r="E581" s="36">
        <v>20</v>
      </c>
      <c r="F581" s="130"/>
      <c r="G581" s="133">
        <f t="shared" si="29"/>
        <v>0</v>
      </c>
    </row>
    <row r="582" spans="1:7" ht="15.75">
      <c r="A582" s="12">
        <f t="shared" si="25"/>
      </c>
      <c r="B582" s="34">
        <v>537</v>
      </c>
      <c r="C582" s="40" t="s">
        <v>138</v>
      </c>
      <c r="D582" s="39" t="s">
        <v>646</v>
      </c>
      <c r="E582" s="36">
        <v>10</v>
      </c>
      <c r="F582" s="130"/>
      <c r="G582" s="133">
        <f t="shared" si="29"/>
        <v>0</v>
      </c>
    </row>
    <row r="583" spans="1:7" ht="15.75">
      <c r="A583" s="12">
        <f t="shared" si="25"/>
      </c>
      <c r="B583" s="34">
        <v>538</v>
      </c>
      <c r="C583" s="40" t="s">
        <v>139</v>
      </c>
      <c r="D583" s="39" t="s">
        <v>646</v>
      </c>
      <c r="E583" s="45">
        <v>40</v>
      </c>
      <c r="F583" s="130"/>
      <c r="G583" s="133">
        <f t="shared" si="29"/>
        <v>0</v>
      </c>
    </row>
    <row r="584" spans="1:7" ht="15.75">
      <c r="A584" s="12">
        <f t="shared" si="25"/>
      </c>
      <c r="B584" s="34">
        <v>539</v>
      </c>
      <c r="C584" s="44" t="s">
        <v>140</v>
      </c>
      <c r="D584" s="39" t="s">
        <v>646</v>
      </c>
      <c r="E584" s="45">
        <v>5</v>
      </c>
      <c r="F584" s="130"/>
      <c r="G584" s="133">
        <f t="shared" si="29"/>
        <v>0</v>
      </c>
    </row>
    <row r="585" spans="1:7" ht="31.5">
      <c r="A585" s="12">
        <f t="shared" si="25"/>
      </c>
      <c r="B585" s="34">
        <v>540</v>
      </c>
      <c r="C585" s="44" t="s">
        <v>141</v>
      </c>
      <c r="D585" s="38" t="s">
        <v>646</v>
      </c>
      <c r="E585" s="87">
        <v>5</v>
      </c>
      <c r="F585" s="130"/>
      <c r="G585" s="133">
        <f t="shared" si="29"/>
        <v>0</v>
      </c>
    </row>
    <row r="586" spans="1:7" ht="31.5">
      <c r="A586" s="12">
        <f aca="true" t="shared" si="30" ref="A586:A649">IF(F586&gt;0,$D$4,"")</f>
      </c>
      <c r="B586" s="34">
        <v>541</v>
      </c>
      <c r="C586" s="44" t="s">
        <v>142</v>
      </c>
      <c r="D586" s="38" t="s">
        <v>646</v>
      </c>
      <c r="E586" s="87">
        <v>5</v>
      </c>
      <c r="F586" s="130"/>
      <c r="G586" s="133">
        <f t="shared" si="29"/>
        <v>0</v>
      </c>
    </row>
    <row r="587" spans="1:7" ht="31.5">
      <c r="A587" s="12">
        <f t="shared" si="30"/>
      </c>
      <c r="B587" s="34">
        <v>542</v>
      </c>
      <c r="C587" s="44" t="s">
        <v>143</v>
      </c>
      <c r="D587" s="38" t="s">
        <v>646</v>
      </c>
      <c r="E587" s="87">
        <v>5</v>
      </c>
      <c r="F587" s="130"/>
      <c r="G587" s="133">
        <f t="shared" si="29"/>
        <v>0</v>
      </c>
    </row>
    <row r="588" spans="1:7" ht="31.5">
      <c r="A588" s="12">
        <f t="shared" si="30"/>
      </c>
      <c r="B588" s="34">
        <v>543</v>
      </c>
      <c r="C588" s="44" t="s">
        <v>144</v>
      </c>
      <c r="D588" s="38" t="s">
        <v>646</v>
      </c>
      <c r="E588" s="87">
        <v>5</v>
      </c>
      <c r="F588" s="130"/>
      <c r="G588" s="133">
        <f t="shared" si="29"/>
        <v>0</v>
      </c>
    </row>
    <row r="589" spans="1:7" ht="31.5">
      <c r="A589" s="12">
        <f t="shared" si="30"/>
      </c>
      <c r="B589" s="34">
        <v>544</v>
      </c>
      <c r="C589" s="44" t="s">
        <v>145</v>
      </c>
      <c r="D589" s="38" t="s">
        <v>646</v>
      </c>
      <c r="E589" s="87">
        <v>3</v>
      </c>
      <c r="F589" s="130"/>
      <c r="G589" s="133">
        <f t="shared" si="29"/>
        <v>0</v>
      </c>
    </row>
    <row r="590" spans="1:7" ht="15.75">
      <c r="A590" s="12">
        <f t="shared" si="30"/>
      </c>
      <c r="B590" s="34">
        <v>545</v>
      </c>
      <c r="C590" s="44" t="s">
        <v>156</v>
      </c>
      <c r="D590" s="38" t="s">
        <v>646</v>
      </c>
      <c r="E590" s="87">
        <v>3</v>
      </c>
      <c r="F590" s="130"/>
      <c r="G590" s="133">
        <f t="shared" si="29"/>
        <v>0</v>
      </c>
    </row>
    <row r="591" spans="1:7" ht="15.75">
      <c r="A591" s="12">
        <f t="shared" si="30"/>
      </c>
      <c r="B591" s="34">
        <v>546</v>
      </c>
      <c r="C591" s="44" t="s">
        <v>157</v>
      </c>
      <c r="D591" s="38" t="s">
        <v>646</v>
      </c>
      <c r="E591" s="87">
        <v>3</v>
      </c>
      <c r="F591" s="130"/>
      <c r="G591" s="133">
        <f t="shared" si="29"/>
        <v>0</v>
      </c>
    </row>
    <row r="592" spans="1:7" ht="15.75">
      <c r="A592" s="12">
        <f t="shared" si="30"/>
      </c>
      <c r="B592" s="34">
        <v>547</v>
      </c>
      <c r="C592" s="44" t="s">
        <v>158</v>
      </c>
      <c r="D592" s="38" t="s">
        <v>646</v>
      </c>
      <c r="E592" s="87">
        <v>30</v>
      </c>
      <c r="F592" s="130"/>
      <c r="G592" s="133">
        <f t="shared" si="29"/>
        <v>0</v>
      </c>
    </row>
    <row r="593" spans="1:7" ht="47.25">
      <c r="A593" s="12">
        <f t="shared" si="30"/>
      </c>
      <c r="B593" s="34">
        <v>548</v>
      </c>
      <c r="C593" s="44" t="s">
        <v>159</v>
      </c>
      <c r="D593" s="38" t="s">
        <v>646</v>
      </c>
      <c r="E593" s="87">
        <v>12</v>
      </c>
      <c r="F593" s="130"/>
      <c r="G593" s="133">
        <f t="shared" si="29"/>
        <v>0</v>
      </c>
    </row>
    <row r="594" spans="1:7" ht="31.5">
      <c r="A594" s="12">
        <f t="shared" si="30"/>
      </c>
      <c r="B594" s="34">
        <v>549</v>
      </c>
      <c r="C594" s="44" t="s">
        <v>493</v>
      </c>
      <c r="D594" s="38" t="s">
        <v>646</v>
      </c>
      <c r="E594" s="87">
        <v>4</v>
      </c>
      <c r="F594" s="130"/>
      <c r="G594" s="133">
        <f t="shared" si="29"/>
        <v>0</v>
      </c>
    </row>
    <row r="595" spans="1:7" ht="31.5">
      <c r="A595" s="12">
        <f t="shared" si="30"/>
      </c>
      <c r="B595" s="34">
        <v>550</v>
      </c>
      <c r="C595" s="44" t="s">
        <v>160</v>
      </c>
      <c r="D595" s="38" t="s">
        <v>646</v>
      </c>
      <c r="E595" s="87">
        <v>20</v>
      </c>
      <c r="F595" s="130"/>
      <c r="G595" s="133">
        <f t="shared" si="29"/>
        <v>0</v>
      </c>
    </row>
    <row r="596" spans="1:7" ht="15" customHeight="1">
      <c r="A596" s="12">
        <f t="shared" si="30"/>
      </c>
      <c r="B596" s="34">
        <v>551</v>
      </c>
      <c r="C596" s="44" t="s">
        <v>161</v>
      </c>
      <c r="D596" s="38" t="s">
        <v>646</v>
      </c>
      <c r="E596" s="87">
        <v>3</v>
      </c>
      <c r="F596" s="130"/>
      <c r="G596" s="133">
        <f t="shared" si="29"/>
        <v>0</v>
      </c>
    </row>
    <row r="597" spans="1:7" ht="31.5" customHeight="1">
      <c r="A597" s="12">
        <f t="shared" si="30"/>
      </c>
      <c r="B597" s="34">
        <v>552</v>
      </c>
      <c r="C597" s="88" t="s">
        <v>496</v>
      </c>
      <c r="D597" s="38" t="s">
        <v>646</v>
      </c>
      <c r="E597" s="87">
        <v>50</v>
      </c>
      <c r="F597" s="130"/>
      <c r="G597" s="133">
        <f t="shared" si="29"/>
        <v>0</v>
      </c>
    </row>
    <row r="598" spans="1:7" ht="31.5" customHeight="1">
      <c r="A598" s="12">
        <f t="shared" si="30"/>
      </c>
      <c r="B598" s="34">
        <v>553</v>
      </c>
      <c r="C598" s="88" t="s">
        <v>119</v>
      </c>
      <c r="D598" s="38" t="s">
        <v>646</v>
      </c>
      <c r="E598" s="87">
        <v>5</v>
      </c>
      <c r="F598" s="130"/>
      <c r="G598" s="133">
        <f t="shared" si="29"/>
        <v>0</v>
      </c>
    </row>
    <row r="599" spans="1:7" ht="31.5" customHeight="1">
      <c r="A599" s="12">
        <f t="shared" si="30"/>
      </c>
      <c r="B599" s="34">
        <v>554</v>
      </c>
      <c r="C599" s="88" t="s">
        <v>350</v>
      </c>
      <c r="D599" s="38" t="s">
        <v>646</v>
      </c>
      <c r="E599" s="87">
        <v>50</v>
      </c>
      <c r="F599" s="130"/>
      <c r="G599" s="133">
        <f t="shared" si="29"/>
        <v>0</v>
      </c>
    </row>
    <row r="600" spans="1:7" ht="31.5" customHeight="1">
      <c r="A600" s="12">
        <f t="shared" si="30"/>
      </c>
      <c r="B600" s="34">
        <v>555</v>
      </c>
      <c r="C600" s="88" t="s">
        <v>351</v>
      </c>
      <c r="D600" s="38" t="s">
        <v>646</v>
      </c>
      <c r="E600" s="87">
        <v>50</v>
      </c>
      <c r="F600" s="130"/>
      <c r="G600" s="133">
        <f t="shared" si="29"/>
        <v>0</v>
      </c>
    </row>
    <row r="601" spans="1:7" ht="31.5" customHeight="1">
      <c r="A601" s="12">
        <f t="shared" si="30"/>
      </c>
      <c r="B601" s="34">
        <v>556</v>
      </c>
      <c r="C601" s="88" t="s">
        <v>497</v>
      </c>
      <c r="D601" s="38" t="s">
        <v>646</v>
      </c>
      <c r="E601" s="87">
        <v>50</v>
      </c>
      <c r="F601" s="130"/>
      <c r="G601" s="133">
        <f t="shared" si="29"/>
        <v>0</v>
      </c>
    </row>
    <row r="602" spans="1:7" ht="15.75">
      <c r="A602" s="12">
        <f t="shared" si="30"/>
      </c>
      <c r="B602" s="47" t="s">
        <v>398</v>
      </c>
      <c r="C602" s="4" t="s">
        <v>331</v>
      </c>
      <c r="D602" s="47"/>
      <c r="E602" s="89"/>
      <c r="F602" s="19"/>
      <c r="G602" s="19"/>
    </row>
    <row r="603" spans="1:7" ht="31.5">
      <c r="A603" s="12">
        <f t="shared" si="30"/>
      </c>
      <c r="B603" s="34">
        <v>557</v>
      </c>
      <c r="C603" s="44" t="s">
        <v>162</v>
      </c>
      <c r="D603" s="38" t="s">
        <v>163</v>
      </c>
      <c r="E603" s="87">
        <v>200</v>
      </c>
      <c r="F603" s="130"/>
      <c r="G603" s="133">
        <f aca="true" t="shared" si="31" ref="G603:G614">E603*F603</f>
        <v>0</v>
      </c>
    </row>
    <row r="604" spans="1:7" ht="15.75">
      <c r="A604" s="12">
        <f t="shared" si="30"/>
      </c>
      <c r="B604" s="34">
        <v>558</v>
      </c>
      <c r="C604" s="44" t="s">
        <v>164</v>
      </c>
      <c r="D604" s="38" t="s">
        <v>163</v>
      </c>
      <c r="E604" s="87">
        <v>350</v>
      </c>
      <c r="F604" s="130"/>
      <c r="G604" s="133">
        <f t="shared" si="31"/>
        <v>0</v>
      </c>
    </row>
    <row r="605" spans="1:7" ht="15.75">
      <c r="A605" s="12">
        <f t="shared" si="30"/>
      </c>
      <c r="B605" s="34">
        <v>559</v>
      </c>
      <c r="C605" s="44" t="s">
        <v>165</v>
      </c>
      <c r="D605" s="38" t="s">
        <v>921</v>
      </c>
      <c r="E605" s="87">
        <v>500</v>
      </c>
      <c r="F605" s="130"/>
      <c r="G605" s="133">
        <f t="shared" si="31"/>
        <v>0</v>
      </c>
    </row>
    <row r="606" spans="1:7" ht="15.75">
      <c r="A606" s="12">
        <f t="shared" si="30"/>
      </c>
      <c r="B606" s="34">
        <v>560</v>
      </c>
      <c r="C606" s="44" t="s">
        <v>166</v>
      </c>
      <c r="D606" s="38" t="s">
        <v>163</v>
      </c>
      <c r="E606" s="87">
        <v>8</v>
      </c>
      <c r="F606" s="130"/>
      <c r="G606" s="133">
        <f t="shared" si="31"/>
        <v>0</v>
      </c>
    </row>
    <row r="607" spans="1:7" ht="15.75">
      <c r="A607" s="12">
        <f t="shared" si="30"/>
      </c>
      <c r="B607" s="34">
        <v>561</v>
      </c>
      <c r="C607" s="44" t="s">
        <v>167</v>
      </c>
      <c r="D607" s="38" t="s">
        <v>163</v>
      </c>
      <c r="E607" s="87">
        <v>2</v>
      </c>
      <c r="F607" s="130"/>
      <c r="G607" s="133">
        <f t="shared" si="31"/>
        <v>0</v>
      </c>
    </row>
    <row r="608" spans="1:7" ht="15.75">
      <c r="A608" s="12">
        <f t="shared" si="30"/>
      </c>
      <c r="B608" s="34">
        <v>562</v>
      </c>
      <c r="C608" s="44" t="s">
        <v>168</v>
      </c>
      <c r="D608" s="38" t="s">
        <v>163</v>
      </c>
      <c r="E608" s="87">
        <v>1000</v>
      </c>
      <c r="F608" s="130"/>
      <c r="G608" s="133">
        <f t="shared" si="31"/>
        <v>0</v>
      </c>
    </row>
    <row r="609" spans="1:7" ht="15.75">
      <c r="A609" s="12">
        <f t="shared" si="30"/>
      </c>
      <c r="B609" s="34">
        <v>563</v>
      </c>
      <c r="C609" s="44" t="s">
        <v>169</v>
      </c>
      <c r="D609" s="38" t="s">
        <v>163</v>
      </c>
      <c r="E609" s="87">
        <v>5</v>
      </c>
      <c r="F609" s="130"/>
      <c r="G609" s="133">
        <f t="shared" si="31"/>
        <v>0</v>
      </c>
    </row>
    <row r="610" spans="1:7" ht="15.75">
      <c r="A610" s="12">
        <f t="shared" si="30"/>
      </c>
      <c r="B610" s="34">
        <v>564</v>
      </c>
      <c r="C610" s="44" t="s">
        <v>170</v>
      </c>
      <c r="D610" s="38" t="s">
        <v>163</v>
      </c>
      <c r="E610" s="87">
        <v>3</v>
      </c>
      <c r="F610" s="130"/>
      <c r="G610" s="133">
        <f t="shared" si="31"/>
        <v>0</v>
      </c>
    </row>
    <row r="611" spans="1:7" ht="15.75">
      <c r="A611" s="12">
        <f t="shared" si="30"/>
      </c>
      <c r="B611" s="34">
        <v>565</v>
      </c>
      <c r="C611" s="44" t="s">
        <v>171</v>
      </c>
      <c r="D611" s="38" t="s">
        <v>646</v>
      </c>
      <c r="E611" s="87">
        <v>5</v>
      </c>
      <c r="F611" s="130"/>
      <c r="G611" s="133">
        <f t="shared" si="31"/>
        <v>0</v>
      </c>
    </row>
    <row r="612" spans="1:7" ht="31.5">
      <c r="A612" s="12">
        <f t="shared" si="30"/>
      </c>
      <c r="B612" s="34">
        <v>566</v>
      </c>
      <c r="C612" s="44" t="s">
        <v>172</v>
      </c>
      <c r="D612" s="38" t="s">
        <v>163</v>
      </c>
      <c r="E612" s="87">
        <v>10</v>
      </c>
      <c r="F612" s="130"/>
      <c r="G612" s="133">
        <f t="shared" si="31"/>
        <v>0</v>
      </c>
    </row>
    <row r="613" spans="1:7" ht="47.25">
      <c r="A613" s="12">
        <f t="shared" si="30"/>
      </c>
      <c r="B613" s="34">
        <v>567</v>
      </c>
      <c r="C613" s="44" t="s">
        <v>173</v>
      </c>
      <c r="D613" s="38" t="s">
        <v>646</v>
      </c>
      <c r="E613" s="87">
        <v>10</v>
      </c>
      <c r="F613" s="130"/>
      <c r="G613" s="133">
        <f t="shared" si="31"/>
        <v>0</v>
      </c>
    </row>
    <row r="614" spans="1:7" ht="31.5">
      <c r="A614" s="12">
        <f t="shared" si="30"/>
      </c>
      <c r="B614" s="34">
        <v>568</v>
      </c>
      <c r="C614" s="44" t="s">
        <v>174</v>
      </c>
      <c r="D614" s="38" t="s">
        <v>646</v>
      </c>
      <c r="E614" s="87">
        <v>2</v>
      </c>
      <c r="F614" s="130"/>
      <c r="G614" s="133">
        <f t="shared" si="31"/>
        <v>0</v>
      </c>
    </row>
    <row r="615" spans="1:7" ht="31.5">
      <c r="A615" s="12">
        <f t="shared" si="30"/>
      </c>
      <c r="B615" s="47" t="s">
        <v>399</v>
      </c>
      <c r="C615" s="139" t="s">
        <v>332</v>
      </c>
      <c r="D615" s="140"/>
      <c r="E615" s="89"/>
      <c r="F615" s="19"/>
      <c r="G615" s="19"/>
    </row>
    <row r="616" spans="1:7" ht="15.75">
      <c r="A616" s="12">
        <f t="shared" si="30"/>
      </c>
      <c r="B616" s="90"/>
      <c r="C616" s="91" t="s">
        <v>175</v>
      </c>
      <c r="D616" s="92"/>
      <c r="E616" s="93"/>
      <c r="F616" s="19"/>
      <c r="G616" s="19"/>
    </row>
    <row r="617" spans="1:7" ht="15.75">
      <c r="A617" s="12">
        <f t="shared" si="30"/>
      </c>
      <c r="B617" s="38">
        <v>569</v>
      </c>
      <c r="C617" s="46" t="s">
        <v>498</v>
      </c>
      <c r="D617" s="94" t="s">
        <v>646</v>
      </c>
      <c r="E617" s="95">
        <v>25</v>
      </c>
      <c r="F617" s="130"/>
      <c r="G617" s="133">
        <f aca="true" t="shared" si="32" ref="G617:G629">E617*F617</f>
        <v>0</v>
      </c>
    </row>
    <row r="618" spans="1:7" ht="15.75">
      <c r="A618" s="12">
        <f t="shared" si="30"/>
      </c>
      <c r="B618" s="38">
        <v>570</v>
      </c>
      <c r="C618" s="46" t="s">
        <v>499</v>
      </c>
      <c r="D618" s="94" t="s">
        <v>646</v>
      </c>
      <c r="E618" s="95">
        <v>20</v>
      </c>
      <c r="F618" s="130"/>
      <c r="G618" s="133">
        <f t="shared" si="32"/>
        <v>0</v>
      </c>
    </row>
    <row r="619" spans="1:7" ht="15.75">
      <c r="A619" s="12">
        <f t="shared" si="30"/>
      </c>
      <c r="B619" s="38">
        <v>571</v>
      </c>
      <c r="C619" s="46" t="s">
        <v>500</v>
      </c>
      <c r="D619" s="94" t="s">
        <v>646</v>
      </c>
      <c r="E619" s="95">
        <v>20</v>
      </c>
      <c r="F619" s="130"/>
      <c r="G619" s="133">
        <f t="shared" si="32"/>
        <v>0</v>
      </c>
    </row>
    <row r="620" spans="1:7" ht="15.75">
      <c r="A620" s="12">
        <f t="shared" si="30"/>
      </c>
      <c r="B620" s="38">
        <v>572</v>
      </c>
      <c r="C620" s="46" t="s">
        <v>501</v>
      </c>
      <c r="D620" s="94" t="s">
        <v>646</v>
      </c>
      <c r="E620" s="95">
        <v>12</v>
      </c>
      <c r="F620" s="130"/>
      <c r="G620" s="133">
        <f t="shared" si="32"/>
        <v>0</v>
      </c>
    </row>
    <row r="621" spans="1:7" ht="31.5">
      <c r="A621" s="12">
        <f t="shared" si="30"/>
      </c>
      <c r="B621" s="38">
        <v>573</v>
      </c>
      <c r="C621" s="46" t="s">
        <v>502</v>
      </c>
      <c r="D621" s="94" t="s">
        <v>646</v>
      </c>
      <c r="E621" s="95">
        <v>5</v>
      </c>
      <c r="F621" s="130"/>
      <c r="G621" s="133">
        <f t="shared" si="32"/>
        <v>0</v>
      </c>
    </row>
    <row r="622" spans="1:7" ht="15.75">
      <c r="A622" s="12">
        <f t="shared" si="30"/>
      </c>
      <c r="B622" s="38">
        <v>574</v>
      </c>
      <c r="C622" s="44" t="s">
        <v>503</v>
      </c>
      <c r="D622" s="38" t="s">
        <v>646</v>
      </c>
      <c r="E622" s="45">
        <v>5</v>
      </c>
      <c r="F622" s="130"/>
      <c r="G622" s="133">
        <f t="shared" si="32"/>
        <v>0</v>
      </c>
    </row>
    <row r="623" spans="1:7" ht="15.75">
      <c r="A623" s="12">
        <f t="shared" si="30"/>
      </c>
      <c r="B623" s="38">
        <v>575</v>
      </c>
      <c r="C623" s="46" t="s">
        <v>504</v>
      </c>
      <c r="D623" s="94" t="s">
        <v>646</v>
      </c>
      <c r="E623" s="95">
        <v>5</v>
      </c>
      <c r="F623" s="130"/>
      <c r="G623" s="133">
        <f t="shared" si="32"/>
        <v>0</v>
      </c>
    </row>
    <row r="624" spans="1:7" ht="15.75">
      <c r="A624" s="12">
        <f t="shared" si="30"/>
      </c>
      <c r="B624" s="38">
        <v>576</v>
      </c>
      <c r="C624" s="46" t="s">
        <v>521</v>
      </c>
      <c r="D624" s="94" t="s">
        <v>646</v>
      </c>
      <c r="E624" s="95">
        <v>2</v>
      </c>
      <c r="F624" s="130"/>
      <c r="G624" s="133">
        <f t="shared" si="32"/>
        <v>0</v>
      </c>
    </row>
    <row r="625" spans="1:7" ht="15.75">
      <c r="A625" s="12">
        <f t="shared" si="30"/>
      </c>
      <c r="B625" s="38">
        <v>577</v>
      </c>
      <c r="C625" s="46" t="s">
        <v>522</v>
      </c>
      <c r="D625" s="94" t="s">
        <v>646</v>
      </c>
      <c r="E625" s="95">
        <v>2</v>
      </c>
      <c r="F625" s="130"/>
      <c r="G625" s="133">
        <f t="shared" si="32"/>
        <v>0</v>
      </c>
    </row>
    <row r="626" spans="1:7" ht="15.75">
      <c r="A626" s="12">
        <f t="shared" si="30"/>
      </c>
      <c r="B626" s="38">
        <v>578</v>
      </c>
      <c r="C626" s="46" t="s">
        <v>523</v>
      </c>
      <c r="D626" s="94" t="s">
        <v>646</v>
      </c>
      <c r="E626" s="95">
        <v>1</v>
      </c>
      <c r="F626" s="130"/>
      <c r="G626" s="133">
        <f t="shared" si="32"/>
        <v>0</v>
      </c>
    </row>
    <row r="627" spans="1:7" ht="31.5">
      <c r="A627" s="12">
        <f t="shared" si="30"/>
      </c>
      <c r="B627" s="38">
        <v>579</v>
      </c>
      <c r="C627" s="46" t="s">
        <v>524</v>
      </c>
      <c r="D627" s="94" t="s">
        <v>646</v>
      </c>
      <c r="E627" s="95">
        <v>1</v>
      </c>
      <c r="F627" s="130"/>
      <c r="G627" s="133">
        <f t="shared" si="32"/>
        <v>0</v>
      </c>
    </row>
    <row r="628" spans="1:7" ht="31.5">
      <c r="A628" s="12">
        <f t="shared" si="30"/>
      </c>
      <c r="B628" s="38">
        <v>580</v>
      </c>
      <c r="C628" s="44" t="s">
        <v>525</v>
      </c>
      <c r="D628" s="38" t="s">
        <v>646</v>
      </c>
      <c r="E628" s="45">
        <v>3</v>
      </c>
      <c r="F628" s="130"/>
      <c r="G628" s="133">
        <f t="shared" si="32"/>
        <v>0</v>
      </c>
    </row>
    <row r="629" spans="1:7" ht="47.25">
      <c r="A629" s="12">
        <f t="shared" si="30"/>
      </c>
      <c r="B629" s="38">
        <v>581</v>
      </c>
      <c r="C629" s="44" t="s">
        <v>526</v>
      </c>
      <c r="D629" s="38" t="s">
        <v>646</v>
      </c>
      <c r="E629" s="45">
        <v>3</v>
      </c>
      <c r="F629" s="130"/>
      <c r="G629" s="133">
        <f t="shared" si="32"/>
        <v>0</v>
      </c>
    </row>
    <row r="630" spans="1:7" ht="15.75">
      <c r="A630" s="12">
        <f t="shared" si="30"/>
      </c>
      <c r="B630" s="92"/>
      <c r="C630" s="91" t="s">
        <v>176</v>
      </c>
      <c r="D630" s="96"/>
      <c r="E630" s="97"/>
      <c r="F630" s="19"/>
      <c r="G630" s="19"/>
    </row>
    <row r="631" spans="1:7" ht="15.75">
      <c r="A631" s="12">
        <f t="shared" si="30"/>
      </c>
      <c r="B631" s="38">
        <v>582</v>
      </c>
      <c r="C631" s="46" t="s">
        <v>527</v>
      </c>
      <c r="D631" s="94" t="s">
        <v>646</v>
      </c>
      <c r="E631" s="95">
        <v>10</v>
      </c>
      <c r="F631" s="130"/>
      <c r="G631" s="133">
        <f aca="true" t="shared" si="33" ref="G631:G636">E631*F631</f>
        <v>0</v>
      </c>
    </row>
    <row r="632" spans="1:7" ht="15.75">
      <c r="A632" s="12">
        <f t="shared" si="30"/>
      </c>
      <c r="B632" s="38">
        <v>583</v>
      </c>
      <c r="C632" s="46" t="s">
        <v>352</v>
      </c>
      <c r="D632" s="94" t="s">
        <v>680</v>
      </c>
      <c r="E632" s="95">
        <v>300</v>
      </c>
      <c r="F632" s="130"/>
      <c r="G632" s="133">
        <f t="shared" si="33"/>
        <v>0</v>
      </c>
    </row>
    <row r="633" spans="1:7" ht="15.75">
      <c r="A633" s="12">
        <f t="shared" si="30"/>
      </c>
      <c r="B633" s="38">
        <v>584</v>
      </c>
      <c r="C633" s="46" t="s">
        <v>120</v>
      </c>
      <c r="D633" s="94" t="s">
        <v>680</v>
      </c>
      <c r="E633" s="95">
        <v>300</v>
      </c>
      <c r="F633" s="130"/>
      <c r="G633" s="133">
        <f t="shared" si="33"/>
        <v>0</v>
      </c>
    </row>
    <row r="634" spans="1:7" ht="31.5">
      <c r="A634" s="12">
        <f t="shared" si="30"/>
      </c>
      <c r="B634" s="38">
        <v>585</v>
      </c>
      <c r="C634" s="46" t="s">
        <v>528</v>
      </c>
      <c r="D634" s="94" t="s">
        <v>646</v>
      </c>
      <c r="E634" s="95">
        <v>15</v>
      </c>
      <c r="F634" s="130"/>
      <c r="G634" s="133">
        <f t="shared" si="33"/>
        <v>0</v>
      </c>
    </row>
    <row r="635" spans="1:7" ht="31.5">
      <c r="A635" s="12">
        <f t="shared" si="30"/>
      </c>
      <c r="B635" s="38">
        <v>586</v>
      </c>
      <c r="C635" s="46" t="s">
        <v>529</v>
      </c>
      <c r="D635" s="94" t="s">
        <v>646</v>
      </c>
      <c r="E635" s="95">
        <v>2</v>
      </c>
      <c r="F635" s="130"/>
      <c r="G635" s="133">
        <f t="shared" si="33"/>
        <v>0</v>
      </c>
    </row>
    <row r="636" spans="1:7" ht="31.5">
      <c r="A636" s="12">
        <f t="shared" si="30"/>
      </c>
      <c r="B636" s="38">
        <v>587</v>
      </c>
      <c r="C636" s="46" t="s">
        <v>530</v>
      </c>
      <c r="D636" s="94" t="s">
        <v>646</v>
      </c>
      <c r="E636" s="95">
        <v>40</v>
      </c>
      <c r="F636" s="130"/>
      <c r="G636" s="133">
        <f t="shared" si="33"/>
        <v>0</v>
      </c>
    </row>
    <row r="637" spans="1:7" ht="15.75">
      <c r="A637" s="12">
        <f t="shared" si="30"/>
      </c>
      <c r="B637" s="92"/>
      <c r="C637" s="91" t="s">
        <v>177</v>
      </c>
      <c r="D637" s="98"/>
      <c r="E637" s="97"/>
      <c r="F637" s="19"/>
      <c r="G637" s="19"/>
    </row>
    <row r="638" spans="1:7" ht="15.75">
      <c r="A638" s="12">
        <f t="shared" si="30"/>
      </c>
      <c r="B638" s="38">
        <v>588</v>
      </c>
      <c r="C638" s="46" t="s">
        <v>531</v>
      </c>
      <c r="D638" s="94" t="s">
        <v>532</v>
      </c>
      <c r="E638" s="95">
        <v>15</v>
      </c>
      <c r="F638" s="130"/>
      <c r="G638" s="133">
        <f aca="true" t="shared" si="34" ref="G638:G645">E638*F638</f>
        <v>0</v>
      </c>
    </row>
    <row r="639" spans="1:7" ht="15.75">
      <c r="A639" s="12">
        <f t="shared" si="30"/>
      </c>
      <c r="B639" s="38">
        <v>589</v>
      </c>
      <c r="C639" s="46" t="s">
        <v>533</v>
      </c>
      <c r="D639" s="94" t="s">
        <v>532</v>
      </c>
      <c r="E639" s="95">
        <v>3</v>
      </c>
      <c r="F639" s="130"/>
      <c r="G639" s="133">
        <f t="shared" si="34"/>
        <v>0</v>
      </c>
    </row>
    <row r="640" spans="1:7" ht="31.5">
      <c r="A640" s="12">
        <f t="shared" si="30"/>
      </c>
      <c r="B640" s="38">
        <v>590</v>
      </c>
      <c r="C640" s="46" t="s">
        <v>534</v>
      </c>
      <c r="D640" s="94" t="s">
        <v>532</v>
      </c>
      <c r="E640" s="95">
        <v>5</v>
      </c>
      <c r="F640" s="130"/>
      <c r="G640" s="133">
        <f t="shared" si="34"/>
        <v>0</v>
      </c>
    </row>
    <row r="641" spans="1:7" ht="31.5">
      <c r="A641" s="12">
        <f t="shared" si="30"/>
      </c>
      <c r="B641" s="38">
        <v>591</v>
      </c>
      <c r="C641" s="46" t="s">
        <v>535</v>
      </c>
      <c r="D641" s="94" t="s">
        <v>646</v>
      </c>
      <c r="E641" s="95">
        <v>5</v>
      </c>
      <c r="F641" s="130"/>
      <c r="G641" s="133">
        <f t="shared" si="34"/>
        <v>0</v>
      </c>
    </row>
    <row r="642" spans="1:7" ht="31.5">
      <c r="A642" s="12">
        <f t="shared" si="30"/>
      </c>
      <c r="B642" s="38">
        <v>592</v>
      </c>
      <c r="C642" s="46" t="s">
        <v>536</v>
      </c>
      <c r="D642" s="94" t="s">
        <v>646</v>
      </c>
      <c r="E642" s="95">
        <v>5</v>
      </c>
      <c r="F642" s="130"/>
      <c r="G642" s="133">
        <f t="shared" si="34"/>
        <v>0</v>
      </c>
    </row>
    <row r="643" spans="1:7" ht="31.5">
      <c r="A643" s="12">
        <f t="shared" si="30"/>
      </c>
      <c r="B643" s="38">
        <v>593</v>
      </c>
      <c r="C643" s="46" t="s">
        <v>537</v>
      </c>
      <c r="D643" s="94" t="s">
        <v>646</v>
      </c>
      <c r="E643" s="95">
        <v>5</v>
      </c>
      <c r="F643" s="130"/>
      <c r="G643" s="133">
        <f t="shared" si="34"/>
        <v>0</v>
      </c>
    </row>
    <row r="644" spans="1:7" ht="15.75">
      <c r="A644" s="12">
        <f t="shared" si="30"/>
      </c>
      <c r="B644" s="38">
        <v>594</v>
      </c>
      <c r="C644" s="46" t="s">
        <v>538</v>
      </c>
      <c r="D644" s="94" t="s">
        <v>646</v>
      </c>
      <c r="E644" s="95">
        <v>10</v>
      </c>
      <c r="F644" s="130"/>
      <c r="G644" s="133">
        <f t="shared" si="34"/>
        <v>0</v>
      </c>
    </row>
    <row r="645" spans="1:7" ht="15.75">
      <c r="A645" s="12">
        <f t="shared" si="30"/>
      </c>
      <c r="B645" s="38">
        <v>595</v>
      </c>
      <c r="C645" s="46" t="s">
        <v>539</v>
      </c>
      <c r="D645" s="94" t="s">
        <v>646</v>
      </c>
      <c r="E645" s="95">
        <v>10</v>
      </c>
      <c r="F645" s="130"/>
      <c r="G645" s="133">
        <f t="shared" si="34"/>
        <v>0</v>
      </c>
    </row>
    <row r="646" spans="1:7" ht="15.75">
      <c r="A646" s="12">
        <f t="shared" si="30"/>
      </c>
      <c r="B646" s="92"/>
      <c r="C646" s="91" t="s">
        <v>178</v>
      </c>
      <c r="D646" s="96"/>
      <c r="E646" s="97"/>
      <c r="F646" s="19"/>
      <c r="G646" s="19"/>
    </row>
    <row r="647" spans="1:7" ht="15.75">
      <c r="A647" s="12">
        <f t="shared" si="30"/>
      </c>
      <c r="B647" s="38">
        <v>596</v>
      </c>
      <c r="C647" s="46" t="s">
        <v>185</v>
      </c>
      <c r="D647" s="94" t="s">
        <v>186</v>
      </c>
      <c r="E647" s="95">
        <v>3000</v>
      </c>
      <c r="F647" s="130"/>
      <c r="G647" s="133">
        <f>E647*F647</f>
        <v>0</v>
      </c>
    </row>
    <row r="648" spans="1:7" ht="15.75">
      <c r="A648" s="12">
        <f t="shared" si="30"/>
      </c>
      <c r="B648" s="38">
        <v>597</v>
      </c>
      <c r="C648" s="46" t="s">
        <v>187</v>
      </c>
      <c r="D648" s="94" t="s">
        <v>186</v>
      </c>
      <c r="E648" s="95">
        <v>1500</v>
      </c>
      <c r="F648" s="130"/>
      <c r="G648" s="133">
        <f>E648*F648</f>
        <v>0</v>
      </c>
    </row>
    <row r="649" spans="1:7" ht="15.75">
      <c r="A649" s="12">
        <f t="shared" si="30"/>
      </c>
      <c r="B649" s="38">
        <v>598</v>
      </c>
      <c r="C649" s="46" t="s">
        <v>540</v>
      </c>
      <c r="D649" s="94" t="s">
        <v>186</v>
      </c>
      <c r="E649" s="95">
        <v>200</v>
      </c>
      <c r="F649" s="130"/>
      <c r="G649" s="133">
        <f>E649*F649</f>
        <v>0</v>
      </c>
    </row>
    <row r="650" spans="1:7" ht="15.75">
      <c r="A650" s="12">
        <f aca="true" t="shared" si="35" ref="A650:A713">IF(F650&gt;0,$D$4,"")</f>
      </c>
      <c r="B650" s="92"/>
      <c r="C650" s="91" t="s">
        <v>188</v>
      </c>
      <c r="D650" s="98"/>
      <c r="E650" s="93"/>
      <c r="F650" s="19"/>
      <c r="G650" s="19"/>
    </row>
    <row r="651" spans="1:7" ht="15.75">
      <c r="A651" s="12">
        <f t="shared" si="35"/>
      </c>
      <c r="B651" s="38">
        <v>599</v>
      </c>
      <c r="C651" s="46" t="s">
        <v>541</v>
      </c>
      <c r="D651" s="94" t="s">
        <v>189</v>
      </c>
      <c r="E651" s="99">
        <v>5000</v>
      </c>
      <c r="F651" s="130"/>
      <c r="G651" s="133">
        <f aca="true" t="shared" si="36" ref="G651:G697">E651*F651</f>
        <v>0</v>
      </c>
    </row>
    <row r="652" spans="1:7" ht="15.75">
      <c r="A652" s="12">
        <f t="shared" si="35"/>
      </c>
      <c r="B652" s="38">
        <v>600</v>
      </c>
      <c r="C652" s="46" t="s">
        <v>542</v>
      </c>
      <c r="D652" s="94" t="s">
        <v>189</v>
      </c>
      <c r="E652" s="99">
        <v>5000</v>
      </c>
      <c r="F652" s="130"/>
      <c r="G652" s="133">
        <f t="shared" si="36"/>
        <v>0</v>
      </c>
    </row>
    <row r="653" spans="1:7" ht="15.75">
      <c r="A653" s="12">
        <f t="shared" si="35"/>
      </c>
      <c r="B653" s="38">
        <v>601</v>
      </c>
      <c r="C653" s="46" t="s">
        <v>543</v>
      </c>
      <c r="D653" s="94" t="s">
        <v>189</v>
      </c>
      <c r="E653" s="99">
        <v>7500</v>
      </c>
      <c r="F653" s="130"/>
      <c r="G653" s="133">
        <f t="shared" si="36"/>
        <v>0</v>
      </c>
    </row>
    <row r="654" spans="1:7" ht="31.5">
      <c r="A654" s="12">
        <f t="shared" si="35"/>
      </c>
      <c r="B654" s="38">
        <v>602</v>
      </c>
      <c r="C654" s="46" t="s">
        <v>544</v>
      </c>
      <c r="D654" s="94" t="s">
        <v>189</v>
      </c>
      <c r="E654" s="99">
        <v>7500</v>
      </c>
      <c r="F654" s="130"/>
      <c r="G654" s="133">
        <f t="shared" si="36"/>
        <v>0</v>
      </c>
    </row>
    <row r="655" spans="1:7" ht="15.75">
      <c r="A655" s="12">
        <f t="shared" si="35"/>
      </c>
      <c r="B655" s="38">
        <v>603</v>
      </c>
      <c r="C655" s="46" t="s">
        <v>545</v>
      </c>
      <c r="D655" s="94" t="s">
        <v>189</v>
      </c>
      <c r="E655" s="99">
        <v>10000</v>
      </c>
      <c r="F655" s="130"/>
      <c r="G655" s="133">
        <f t="shared" si="36"/>
        <v>0</v>
      </c>
    </row>
    <row r="656" spans="1:7" ht="15.75">
      <c r="A656" s="12">
        <f t="shared" si="35"/>
      </c>
      <c r="B656" s="38">
        <v>604</v>
      </c>
      <c r="C656" s="46" t="s">
        <v>546</v>
      </c>
      <c r="D656" s="94" t="s">
        <v>189</v>
      </c>
      <c r="E656" s="99">
        <v>5000</v>
      </c>
      <c r="F656" s="130"/>
      <c r="G656" s="133">
        <f t="shared" si="36"/>
        <v>0</v>
      </c>
    </row>
    <row r="657" spans="1:7" ht="15.75">
      <c r="A657" s="12">
        <f t="shared" si="35"/>
      </c>
      <c r="B657" s="38">
        <v>605</v>
      </c>
      <c r="C657" s="46" t="s">
        <v>547</v>
      </c>
      <c r="D657" s="94" t="s">
        <v>189</v>
      </c>
      <c r="E657" s="99">
        <v>10000</v>
      </c>
      <c r="F657" s="130"/>
      <c r="G657" s="133">
        <f t="shared" si="36"/>
        <v>0</v>
      </c>
    </row>
    <row r="658" spans="1:7" ht="15.75">
      <c r="A658" s="12">
        <f t="shared" si="35"/>
      </c>
      <c r="B658" s="38">
        <v>606</v>
      </c>
      <c r="C658" s="46" t="s">
        <v>548</v>
      </c>
      <c r="D658" s="94" t="s">
        <v>189</v>
      </c>
      <c r="E658" s="99">
        <v>3000</v>
      </c>
      <c r="F658" s="130"/>
      <c r="G658" s="133">
        <f t="shared" si="36"/>
        <v>0</v>
      </c>
    </row>
    <row r="659" spans="1:7" ht="15.75">
      <c r="A659" s="12">
        <f t="shared" si="35"/>
      </c>
      <c r="B659" s="38">
        <v>607</v>
      </c>
      <c r="C659" s="46" t="s">
        <v>549</v>
      </c>
      <c r="D659" s="94" t="s">
        <v>189</v>
      </c>
      <c r="E659" s="99">
        <v>7500</v>
      </c>
      <c r="F659" s="130"/>
      <c r="G659" s="133">
        <f t="shared" si="36"/>
        <v>0</v>
      </c>
    </row>
    <row r="660" spans="1:7" ht="15.75">
      <c r="A660" s="12">
        <f t="shared" si="35"/>
      </c>
      <c r="B660" s="38">
        <v>608</v>
      </c>
      <c r="C660" s="46" t="s">
        <v>615</v>
      </c>
      <c r="D660" s="94" t="s">
        <v>189</v>
      </c>
      <c r="E660" s="99">
        <v>7500</v>
      </c>
      <c r="F660" s="130"/>
      <c r="G660" s="133">
        <f t="shared" si="36"/>
        <v>0</v>
      </c>
    </row>
    <row r="661" spans="1:7" ht="15.75">
      <c r="A661" s="12">
        <f t="shared" si="35"/>
      </c>
      <c r="B661" s="38">
        <v>609</v>
      </c>
      <c r="C661" s="46" t="s">
        <v>550</v>
      </c>
      <c r="D661" s="94" t="s">
        <v>189</v>
      </c>
      <c r="E661" s="99">
        <v>7500</v>
      </c>
      <c r="F661" s="130"/>
      <c r="G661" s="133">
        <f t="shared" si="36"/>
        <v>0</v>
      </c>
    </row>
    <row r="662" spans="1:7" ht="15.75">
      <c r="A662" s="12">
        <f t="shared" si="35"/>
      </c>
      <c r="B662" s="38">
        <v>610</v>
      </c>
      <c r="C662" s="46" t="s">
        <v>551</v>
      </c>
      <c r="D662" s="94" t="s">
        <v>189</v>
      </c>
      <c r="E662" s="99">
        <v>1000</v>
      </c>
      <c r="F662" s="130"/>
      <c r="G662" s="133">
        <f t="shared" si="36"/>
        <v>0</v>
      </c>
    </row>
    <row r="663" spans="1:7" ht="15.75">
      <c r="A663" s="12">
        <f t="shared" si="35"/>
      </c>
      <c r="B663" s="38">
        <v>611</v>
      </c>
      <c r="C663" s="46" t="s">
        <v>552</v>
      </c>
      <c r="D663" s="94" t="s">
        <v>189</v>
      </c>
      <c r="E663" s="99">
        <v>7500</v>
      </c>
      <c r="F663" s="130"/>
      <c r="G663" s="133">
        <f t="shared" si="36"/>
        <v>0</v>
      </c>
    </row>
    <row r="664" spans="1:7" ht="15.75">
      <c r="A664" s="12">
        <f t="shared" si="35"/>
      </c>
      <c r="B664" s="38">
        <v>612</v>
      </c>
      <c r="C664" s="46" t="s">
        <v>553</v>
      </c>
      <c r="D664" s="94" t="s">
        <v>189</v>
      </c>
      <c r="E664" s="99">
        <v>3000</v>
      </c>
      <c r="F664" s="130"/>
      <c r="G664" s="133">
        <f t="shared" si="36"/>
        <v>0</v>
      </c>
    </row>
    <row r="665" spans="1:7" ht="15.75">
      <c r="A665" s="12">
        <f t="shared" si="35"/>
      </c>
      <c r="B665" s="38">
        <v>613</v>
      </c>
      <c r="C665" s="46" t="s">
        <v>554</v>
      </c>
      <c r="D665" s="94" t="s">
        <v>189</v>
      </c>
      <c r="E665" s="99">
        <v>7500</v>
      </c>
      <c r="F665" s="130"/>
      <c r="G665" s="133">
        <f t="shared" si="36"/>
        <v>0</v>
      </c>
    </row>
    <row r="666" spans="1:7" ht="15.75">
      <c r="A666" s="12">
        <f t="shared" si="35"/>
      </c>
      <c r="B666" s="38">
        <v>614</v>
      </c>
      <c r="C666" s="46" t="s">
        <v>555</v>
      </c>
      <c r="D666" s="94" t="s">
        <v>189</v>
      </c>
      <c r="E666" s="99">
        <v>1000</v>
      </c>
      <c r="F666" s="130"/>
      <c r="G666" s="133">
        <f t="shared" si="36"/>
        <v>0</v>
      </c>
    </row>
    <row r="667" spans="1:7" ht="15.75">
      <c r="A667" s="12">
        <f t="shared" si="35"/>
      </c>
      <c r="B667" s="38">
        <v>615</v>
      </c>
      <c r="C667" s="46" t="s">
        <v>556</v>
      </c>
      <c r="D667" s="94" t="s">
        <v>189</v>
      </c>
      <c r="E667" s="99">
        <v>2000</v>
      </c>
      <c r="F667" s="130"/>
      <c r="G667" s="133">
        <f t="shared" si="36"/>
        <v>0</v>
      </c>
    </row>
    <row r="668" spans="1:7" ht="15.75">
      <c r="A668" s="12">
        <f t="shared" si="35"/>
      </c>
      <c r="B668" s="38">
        <v>616</v>
      </c>
      <c r="C668" s="46" t="s">
        <v>557</v>
      </c>
      <c r="D668" s="94" t="s">
        <v>189</v>
      </c>
      <c r="E668" s="99">
        <v>2000</v>
      </c>
      <c r="F668" s="130"/>
      <c r="G668" s="133">
        <f t="shared" si="36"/>
        <v>0</v>
      </c>
    </row>
    <row r="669" spans="1:7" ht="15.75">
      <c r="A669" s="12">
        <f t="shared" si="35"/>
      </c>
      <c r="B669" s="38">
        <v>617</v>
      </c>
      <c r="C669" s="46" t="s">
        <v>558</v>
      </c>
      <c r="D669" s="94" t="s">
        <v>189</v>
      </c>
      <c r="E669" s="99">
        <v>2500</v>
      </c>
      <c r="F669" s="130"/>
      <c r="G669" s="133">
        <f t="shared" si="36"/>
        <v>0</v>
      </c>
    </row>
    <row r="670" spans="1:7" ht="15.75">
      <c r="A670" s="12">
        <f t="shared" si="35"/>
      </c>
      <c r="B670" s="38">
        <v>618</v>
      </c>
      <c r="C670" s="46" t="s">
        <v>559</v>
      </c>
      <c r="D670" s="94" t="s">
        <v>189</v>
      </c>
      <c r="E670" s="99">
        <v>2000</v>
      </c>
      <c r="F670" s="130"/>
      <c r="G670" s="133">
        <f t="shared" si="36"/>
        <v>0</v>
      </c>
    </row>
    <row r="671" spans="1:7" ht="15.75">
      <c r="A671" s="12">
        <f t="shared" si="35"/>
      </c>
      <c r="B671" s="38">
        <v>619</v>
      </c>
      <c r="C671" s="46" t="s">
        <v>560</v>
      </c>
      <c r="D671" s="94" t="s">
        <v>189</v>
      </c>
      <c r="E671" s="99">
        <v>1000</v>
      </c>
      <c r="F671" s="130"/>
      <c r="G671" s="133">
        <f t="shared" si="36"/>
        <v>0</v>
      </c>
    </row>
    <row r="672" spans="1:7" ht="15.75">
      <c r="A672" s="12">
        <f t="shared" si="35"/>
      </c>
      <c r="B672" s="38">
        <v>620</v>
      </c>
      <c r="C672" s="46" t="s">
        <v>561</v>
      </c>
      <c r="D672" s="94" t="s">
        <v>189</v>
      </c>
      <c r="E672" s="99">
        <v>2000</v>
      </c>
      <c r="F672" s="130"/>
      <c r="G672" s="133">
        <f t="shared" si="36"/>
        <v>0</v>
      </c>
    </row>
    <row r="673" spans="1:7" ht="15.75">
      <c r="A673" s="12">
        <f t="shared" si="35"/>
      </c>
      <c r="B673" s="38">
        <v>621</v>
      </c>
      <c r="C673" s="46" t="s">
        <v>562</v>
      </c>
      <c r="D673" s="94" t="s">
        <v>189</v>
      </c>
      <c r="E673" s="99">
        <v>5000</v>
      </c>
      <c r="F673" s="130"/>
      <c r="G673" s="133">
        <f t="shared" si="36"/>
        <v>0</v>
      </c>
    </row>
    <row r="674" spans="1:7" ht="15.75">
      <c r="A674" s="12">
        <f t="shared" si="35"/>
      </c>
      <c r="B674" s="38">
        <v>622</v>
      </c>
      <c r="C674" s="46" t="s">
        <v>563</v>
      </c>
      <c r="D674" s="94" t="s">
        <v>189</v>
      </c>
      <c r="E674" s="99">
        <v>7500</v>
      </c>
      <c r="F674" s="130"/>
      <c r="G674" s="133">
        <f t="shared" si="36"/>
        <v>0</v>
      </c>
    </row>
    <row r="675" spans="1:7" ht="15.75">
      <c r="A675" s="12">
        <f t="shared" si="35"/>
      </c>
      <c r="B675" s="38">
        <v>623</v>
      </c>
      <c r="C675" s="46" t="s">
        <v>564</v>
      </c>
      <c r="D675" s="94" t="s">
        <v>189</v>
      </c>
      <c r="E675" s="99">
        <v>5000</v>
      </c>
      <c r="F675" s="130"/>
      <c r="G675" s="133">
        <f t="shared" si="36"/>
        <v>0</v>
      </c>
    </row>
    <row r="676" spans="1:7" ht="15.75">
      <c r="A676" s="12">
        <f t="shared" si="35"/>
      </c>
      <c r="B676" s="38">
        <v>624</v>
      </c>
      <c r="C676" s="46" t="s">
        <v>565</v>
      </c>
      <c r="D676" s="94" t="s">
        <v>189</v>
      </c>
      <c r="E676" s="99">
        <v>500</v>
      </c>
      <c r="F676" s="130"/>
      <c r="G676" s="133">
        <f t="shared" si="36"/>
        <v>0</v>
      </c>
    </row>
    <row r="677" spans="1:7" ht="15.75">
      <c r="A677" s="12">
        <f t="shared" si="35"/>
      </c>
      <c r="B677" s="38">
        <v>625</v>
      </c>
      <c r="C677" s="46" t="s">
        <v>566</v>
      </c>
      <c r="D677" s="94" t="s">
        <v>189</v>
      </c>
      <c r="E677" s="99">
        <v>7500</v>
      </c>
      <c r="F677" s="130"/>
      <c r="G677" s="133">
        <f t="shared" si="36"/>
        <v>0</v>
      </c>
    </row>
    <row r="678" spans="1:7" ht="15.75">
      <c r="A678" s="12">
        <f t="shared" si="35"/>
      </c>
      <c r="B678" s="38">
        <v>626</v>
      </c>
      <c r="C678" s="46" t="s">
        <v>567</v>
      </c>
      <c r="D678" s="94" t="s">
        <v>189</v>
      </c>
      <c r="E678" s="99">
        <v>5000</v>
      </c>
      <c r="F678" s="130"/>
      <c r="G678" s="133">
        <f t="shared" si="36"/>
        <v>0</v>
      </c>
    </row>
    <row r="679" spans="1:7" ht="15.75">
      <c r="A679" s="12">
        <f t="shared" si="35"/>
      </c>
      <c r="B679" s="38">
        <v>627</v>
      </c>
      <c r="C679" s="46" t="s">
        <v>568</v>
      </c>
      <c r="D679" s="94" t="s">
        <v>189</v>
      </c>
      <c r="E679" s="99">
        <v>5000</v>
      </c>
      <c r="F679" s="130"/>
      <c r="G679" s="133">
        <f t="shared" si="36"/>
        <v>0</v>
      </c>
    </row>
    <row r="680" spans="1:7" ht="15.75">
      <c r="A680" s="12">
        <f t="shared" si="35"/>
      </c>
      <c r="B680" s="38">
        <v>628</v>
      </c>
      <c r="C680" s="46" t="s">
        <v>569</v>
      </c>
      <c r="D680" s="94" t="s">
        <v>189</v>
      </c>
      <c r="E680" s="99">
        <v>2000</v>
      </c>
      <c r="F680" s="130"/>
      <c r="G680" s="133">
        <f t="shared" si="36"/>
        <v>0</v>
      </c>
    </row>
    <row r="681" spans="1:7" ht="31.5">
      <c r="A681" s="12">
        <f t="shared" si="35"/>
      </c>
      <c r="B681" s="38">
        <v>629</v>
      </c>
      <c r="C681" s="46" t="s">
        <v>570</v>
      </c>
      <c r="D681" s="94" t="s">
        <v>189</v>
      </c>
      <c r="E681" s="99">
        <v>7500</v>
      </c>
      <c r="F681" s="130"/>
      <c r="G681" s="133">
        <f t="shared" si="36"/>
        <v>0</v>
      </c>
    </row>
    <row r="682" spans="1:7" ht="15.75">
      <c r="A682" s="12">
        <f t="shared" si="35"/>
      </c>
      <c r="B682" s="38">
        <v>630</v>
      </c>
      <c r="C682" s="46" t="s">
        <v>571</v>
      </c>
      <c r="D682" s="94" t="s">
        <v>189</v>
      </c>
      <c r="E682" s="99">
        <v>1000</v>
      </c>
      <c r="F682" s="130"/>
      <c r="G682" s="133">
        <f t="shared" si="36"/>
        <v>0</v>
      </c>
    </row>
    <row r="683" spans="1:7" ht="15.75">
      <c r="A683" s="12">
        <f t="shared" si="35"/>
      </c>
      <c r="B683" s="38">
        <v>631</v>
      </c>
      <c r="C683" s="46" t="s">
        <v>572</v>
      </c>
      <c r="D683" s="94" t="s">
        <v>189</v>
      </c>
      <c r="E683" s="99">
        <v>7500</v>
      </c>
      <c r="F683" s="130"/>
      <c r="G683" s="133">
        <f t="shared" si="36"/>
        <v>0</v>
      </c>
    </row>
    <row r="684" spans="1:7" ht="15.75">
      <c r="A684" s="12">
        <f t="shared" si="35"/>
      </c>
      <c r="B684" s="38">
        <v>632</v>
      </c>
      <c r="C684" s="46" t="s">
        <v>573</v>
      </c>
      <c r="D684" s="94" t="s">
        <v>189</v>
      </c>
      <c r="E684" s="99">
        <v>7500</v>
      </c>
      <c r="F684" s="130"/>
      <c r="G684" s="133">
        <f t="shared" si="36"/>
        <v>0</v>
      </c>
    </row>
    <row r="685" spans="1:7" ht="15.75">
      <c r="A685" s="12">
        <f t="shared" si="35"/>
      </c>
      <c r="B685" s="38">
        <v>633</v>
      </c>
      <c r="C685" s="46" t="s">
        <v>574</v>
      </c>
      <c r="D685" s="94" t="s">
        <v>189</v>
      </c>
      <c r="E685" s="99">
        <v>5000</v>
      </c>
      <c r="F685" s="130"/>
      <c r="G685" s="133">
        <f t="shared" si="36"/>
        <v>0</v>
      </c>
    </row>
    <row r="686" spans="1:7" ht="15.75">
      <c r="A686" s="12">
        <f t="shared" si="35"/>
      </c>
      <c r="B686" s="38">
        <v>634</v>
      </c>
      <c r="C686" s="46" t="s">
        <v>575</v>
      </c>
      <c r="D686" s="94" t="s">
        <v>189</v>
      </c>
      <c r="E686" s="99">
        <v>5000</v>
      </c>
      <c r="F686" s="130"/>
      <c r="G686" s="133">
        <f t="shared" si="36"/>
        <v>0</v>
      </c>
    </row>
    <row r="687" spans="1:7" ht="15.75">
      <c r="A687" s="12">
        <f t="shared" si="35"/>
      </c>
      <c r="B687" s="38">
        <v>635</v>
      </c>
      <c r="C687" s="46" t="s">
        <v>576</v>
      </c>
      <c r="D687" s="94" t="s">
        <v>189</v>
      </c>
      <c r="E687" s="99">
        <v>5000</v>
      </c>
      <c r="F687" s="130"/>
      <c r="G687" s="133">
        <f t="shared" si="36"/>
        <v>0</v>
      </c>
    </row>
    <row r="688" spans="1:7" ht="15.75">
      <c r="A688" s="12">
        <f t="shared" si="35"/>
      </c>
      <c r="B688" s="38">
        <v>636</v>
      </c>
      <c r="C688" s="46" t="s">
        <v>606</v>
      </c>
      <c r="D688" s="94" t="s">
        <v>189</v>
      </c>
      <c r="E688" s="99">
        <v>7500</v>
      </c>
      <c r="F688" s="130"/>
      <c r="G688" s="133">
        <f t="shared" si="36"/>
        <v>0</v>
      </c>
    </row>
    <row r="689" spans="1:7" ht="15.75">
      <c r="A689" s="12">
        <f t="shared" si="35"/>
      </c>
      <c r="B689" s="38">
        <v>637</v>
      </c>
      <c r="C689" s="46" t="s">
        <v>607</v>
      </c>
      <c r="D689" s="94" t="s">
        <v>189</v>
      </c>
      <c r="E689" s="99">
        <v>5000</v>
      </c>
      <c r="F689" s="130"/>
      <c r="G689" s="133">
        <f t="shared" si="36"/>
        <v>0</v>
      </c>
    </row>
    <row r="690" spans="1:7" ht="15.75">
      <c r="A690" s="12">
        <f t="shared" si="35"/>
      </c>
      <c r="B690" s="38">
        <v>638</v>
      </c>
      <c r="C690" s="46" t="s">
        <v>608</v>
      </c>
      <c r="D690" s="94" t="s">
        <v>189</v>
      </c>
      <c r="E690" s="99">
        <v>7500</v>
      </c>
      <c r="F690" s="130"/>
      <c r="G690" s="133">
        <f t="shared" si="36"/>
        <v>0</v>
      </c>
    </row>
    <row r="691" spans="1:7" ht="15.75">
      <c r="A691" s="12">
        <f t="shared" si="35"/>
      </c>
      <c r="B691" s="38">
        <v>639</v>
      </c>
      <c r="C691" s="46" t="s">
        <v>609</v>
      </c>
      <c r="D691" s="94" t="s">
        <v>189</v>
      </c>
      <c r="E691" s="99">
        <v>1000</v>
      </c>
      <c r="F691" s="130"/>
      <c r="G691" s="133">
        <f t="shared" si="36"/>
        <v>0</v>
      </c>
    </row>
    <row r="692" spans="1:7" ht="15.75">
      <c r="A692" s="12">
        <f t="shared" si="35"/>
      </c>
      <c r="B692" s="38">
        <v>640</v>
      </c>
      <c r="C692" s="46" t="s">
        <v>610</v>
      </c>
      <c r="D692" s="94" t="s">
        <v>189</v>
      </c>
      <c r="E692" s="99">
        <v>2000</v>
      </c>
      <c r="F692" s="130"/>
      <c r="G692" s="133">
        <f t="shared" si="36"/>
        <v>0</v>
      </c>
    </row>
    <row r="693" spans="1:7" ht="15.75">
      <c r="A693" s="12">
        <f t="shared" si="35"/>
      </c>
      <c r="B693" s="38">
        <v>641</v>
      </c>
      <c r="C693" s="46" t="s">
        <v>611</v>
      </c>
      <c r="D693" s="94" t="s">
        <v>189</v>
      </c>
      <c r="E693" s="99">
        <v>7500</v>
      </c>
      <c r="F693" s="130"/>
      <c r="G693" s="133">
        <f t="shared" si="36"/>
        <v>0</v>
      </c>
    </row>
    <row r="694" spans="1:7" ht="31.5">
      <c r="A694" s="12">
        <f t="shared" si="35"/>
      </c>
      <c r="B694" s="38">
        <v>642</v>
      </c>
      <c r="C694" s="46" t="s">
        <v>612</v>
      </c>
      <c r="D694" s="94" t="s">
        <v>189</v>
      </c>
      <c r="E694" s="99">
        <v>1000</v>
      </c>
      <c r="F694" s="130"/>
      <c r="G694" s="133">
        <f t="shared" si="36"/>
        <v>0</v>
      </c>
    </row>
    <row r="695" spans="1:7" ht="15.75">
      <c r="A695" s="12">
        <f t="shared" si="35"/>
      </c>
      <c r="B695" s="38">
        <v>643</v>
      </c>
      <c r="C695" s="46" t="s">
        <v>613</v>
      </c>
      <c r="D695" s="94" t="s">
        <v>189</v>
      </c>
      <c r="E695" s="99">
        <v>7500</v>
      </c>
      <c r="F695" s="130"/>
      <c r="G695" s="133">
        <f t="shared" si="36"/>
        <v>0</v>
      </c>
    </row>
    <row r="696" spans="1:7" ht="15.75">
      <c r="A696" s="12">
        <f t="shared" si="35"/>
      </c>
      <c r="B696" s="38">
        <v>644</v>
      </c>
      <c r="C696" s="46" t="s">
        <v>614</v>
      </c>
      <c r="D696" s="94" t="s">
        <v>189</v>
      </c>
      <c r="E696" s="99">
        <v>7500</v>
      </c>
      <c r="F696" s="130"/>
      <c r="G696" s="133">
        <f t="shared" si="36"/>
        <v>0</v>
      </c>
    </row>
    <row r="697" spans="1:7" ht="15.75">
      <c r="A697" s="12">
        <f t="shared" si="35"/>
      </c>
      <c r="B697" s="38">
        <v>645</v>
      </c>
      <c r="C697" s="46" t="s">
        <v>617</v>
      </c>
      <c r="D697" s="94" t="s">
        <v>189</v>
      </c>
      <c r="E697" s="99">
        <v>10000</v>
      </c>
      <c r="F697" s="130"/>
      <c r="G697" s="133">
        <f t="shared" si="36"/>
        <v>0</v>
      </c>
    </row>
    <row r="698" spans="1:7" ht="15.75">
      <c r="A698" s="12">
        <f t="shared" si="35"/>
      </c>
      <c r="B698" s="92"/>
      <c r="C698" s="91" t="s">
        <v>618</v>
      </c>
      <c r="D698" s="98"/>
      <c r="E698" s="93"/>
      <c r="F698" s="19"/>
      <c r="G698" s="19"/>
    </row>
    <row r="699" spans="1:7" ht="15.75">
      <c r="A699" s="12">
        <f t="shared" si="35"/>
      </c>
      <c r="B699" s="38">
        <v>646</v>
      </c>
      <c r="C699" s="46" t="s">
        <v>619</v>
      </c>
      <c r="D699" s="94" t="s">
        <v>189</v>
      </c>
      <c r="E699" s="99">
        <v>1000</v>
      </c>
      <c r="F699" s="130"/>
      <c r="G699" s="133">
        <f aca="true" t="shared" si="37" ref="G699:G704">E699*F699</f>
        <v>0</v>
      </c>
    </row>
    <row r="700" spans="1:7" ht="15.75">
      <c r="A700" s="12">
        <f t="shared" si="35"/>
      </c>
      <c r="B700" s="38">
        <v>647</v>
      </c>
      <c r="C700" s="46" t="s">
        <v>620</v>
      </c>
      <c r="D700" s="94" t="s">
        <v>189</v>
      </c>
      <c r="E700" s="99">
        <v>1000</v>
      </c>
      <c r="F700" s="130"/>
      <c r="G700" s="133">
        <f t="shared" si="37"/>
        <v>0</v>
      </c>
    </row>
    <row r="701" spans="1:7" ht="15.75">
      <c r="A701" s="12">
        <f t="shared" si="35"/>
      </c>
      <c r="B701" s="38">
        <v>648</v>
      </c>
      <c r="C701" s="46" t="s">
        <v>622</v>
      </c>
      <c r="D701" s="94" t="s">
        <v>189</v>
      </c>
      <c r="E701" s="99">
        <v>1000</v>
      </c>
      <c r="F701" s="130"/>
      <c r="G701" s="133">
        <f t="shared" si="37"/>
        <v>0</v>
      </c>
    </row>
    <row r="702" spans="1:7" ht="15.75">
      <c r="A702" s="12">
        <f t="shared" si="35"/>
      </c>
      <c r="B702" s="38">
        <v>649</v>
      </c>
      <c r="C702" s="46" t="s">
        <v>623</v>
      </c>
      <c r="D702" s="94" t="s">
        <v>189</v>
      </c>
      <c r="E702" s="99">
        <v>1000</v>
      </c>
      <c r="F702" s="130"/>
      <c r="G702" s="133">
        <f t="shared" si="37"/>
        <v>0</v>
      </c>
    </row>
    <row r="703" spans="1:7" ht="15.75">
      <c r="A703" s="12">
        <f t="shared" si="35"/>
      </c>
      <c r="B703" s="38">
        <v>650</v>
      </c>
      <c r="C703" s="46" t="s">
        <v>624</v>
      </c>
      <c r="D703" s="94" t="s">
        <v>189</v>
      </c>
      <c r="E703" s="99">
        <v>1000</v>
      </c>
      <c r="F703" s="130"/>
      <c r="G703" s="133">
        <f t="shared" si="37"/>
        <v>0</v>
      </c>
    </row>
    <row r="704" spans="1:7" ht="15.75">
      <c r="A704" s="12">
        <f t="shared" si="35"/>
      </c>
      <c r="B704" s="38">
        <v>651</v>
      </c>
      <c r="C704" s="46" t="s">
        <v>625</v>
      </c>
      <c r="D704" s="94" t="s">
        <v>189</v>
      </c>
      <c r="E704" s="99">
        <v>1000</v>
      </c>
      <c r="F704" s="130"/>
      <c r="G704" s="133">
        <f t="shared" si="37"/>
        <v>0</v>
      </c>
    </row>
    <row r="705" spans="1:7" ht="15.75">
      <c r="A705" s="12">
        <f t="shared" si="35"/>
      </c>
      <c r="B705" s="92"/>
      <c r="C705" s="91" t="s">
        <v>626</v>
      </c>
      <c r="D705" s="98"/>
      <c r="E705" s="93"/>
      <c r="F705" s="19"/>
      <c r="G705" s="19"/>
    </row>
    <row r="706" spans="1:7" ht="15.75">
      <c r="A706" s="12">
        <f t="shared" si="35"/>
      </c>
      <c r="B706" s="38">
        <v>652</v>
      </c>
      <c r="C706" s="46" t="s">
        <v>627</v>
      </c>
      <c r="D706" s="94" t="s">
        <v>841</v>
      </c>
      <c r="E706" s="99">
        <v>90</v>
      </c>
      <c r="F706" s="130"/>
      <c r="G706" s="133">
        <f aca="true" t="shared" si="38" ref="G706:G712">E706*F706</f>
        <v>0</v>
      </c>
    </row>
    <row r="707" spans="1:7" ht="15.75">
      <c r="A707" s="12">
        <f t="shared" si="35"/>
      </c>
      <c r="B707" s="38">
        <v>653</v>
      </c>
      <c r="C707" s="46" t="s">
        <v>628</v>
      </c>
      <c r="D707" s="94" t="s">
        <v>841</v>
      </c>
      <c r="E707" s="99">
        <v>90</v>
      </c>
      <c r="F707" s="130"/>
      <c r="G707" s="133">
        <f t="shared" si="38"/>
        <v>0</v>
      </c>
    </row>
    <row r="708" spans="1:7" ht="15.75">
      <c r="A708" s="12">
        <f t="shared" si="35"/>
      </c>
      <c r="B708" s="38">
        <v>654</v>
      </c>
      <c r="C708" s="46" t="s">
        <v>629</v>
      </c>
      <c r="D708" s="94" t="s">
        <v>841</v>
      </c>
      <c r="E708" s="99">
        <v>90</v>
      </c>
      <c r="F708" s="130"/>
      <c r="G708" s="133">
        <f t="shared" si="38"/>
        <v>0</v>
      </c>
    </row>
    <row r="709" spans="1:7" ht="15.75">
      <c r="A709" s="12">
        <f t="shared" si="35"/>
      </c>
      <c r="B709" s="38">
        <v>655</v>
      </c>
      <c r="C709" s="46" t="s">
        <v>630</v>
      </c>
      <c r="D709" s="94" t="s">
        <v>841</v>
      </c>
      <c r="E709" s="99">
        <v>90</v>
      </c>
      <c r="F709" s="130"/>
      <c r="G709" s="133">
        <f t="shared" si="38"/>
        <v>0</v>
      </c>
    </row>
    <row r="710" spans="1:7" ht="15.75">
      <c r="A710" s="12">
        <f t="shared" si="35"/>
      </c>
      <c r="B710" s="38">
        <v>656</v>
      </c>
      <c r="C710" s="46" t="s">
        <v>190</v>
      </c>
      <c r="D710" s="94" t="s">
        <v>841</v>
      </c>
      <c r="E710" s="99">
        <v>90</v>
      </c>
      <c r="F710" s="130"/>
      <c r="G710" s="133">
        <f t="shared" si="38"/>
        <v>0</v>
      </c>
    </row>
    <row r="711" spans="1:7" ht="15.75">
      <c r="A711" s="12">
        <f t="shared" si="35"/>
      </c>
      <c r="B711" s="38">
        <v>657</v>
      </c>
      <c r="C711" s="46" t="s">
        <v>631</v>
      </c>
      <c r="D711" s="94" t="s">
        <v>841</v>
      </c>
      <c r="E711" s="99">
        <v>90</v>
      </c>
      <c r="F711" s="130"/>
      <c r="G711" s="133">
        <f t="shared" si="38"/>
        <v>0</v>
      </c>
    </row>
    <row r="712" spans="1:7" ht="15.75">
      <c r="A712" s="12">
        <f t="shared" si="35"/>
      </c>
      <c r="B712" s="38">
        <v>658</v>
      </c>
      <c r="C712" s="46" t="s">
        <v>632</v>
      </c>
      <c r="D712" s="94" t="s">
        <v>841</v>
      </c>
      <c r="E712" s="99">
        <v>90</v>
      </c>
      <c r="F712" s="130"/>
      <c r="G712" s="133">
        <f t="shared" si="38"/>
        <v>0</v>
      </c>
    </row>
    <row r="713" spans="1:7" ht="15.75">
      <c r="A713" s="12">
        <f t="shared" si="35"/>
      </c>
      <c r="B713" s="92"/>
      <c r="C713" s="91" t="s">
        <v>633</v>
      </c>
      <c r="D713" s="98"/>
      <c r="E713" s="93"/>
      <c r="F713" s="19"/>
      <c r="G713" s="19"/>
    </row>
    <row r="714" spans="1:7" ht="15.75">
      <c r="A714" s="12">
        <f aca="true" t="shared" si="39" ref="A714:A777">IF(F714&gt;0,$D$4,"")</f>
      </c>
      <c r="B714" s="38">
        <v>659</v>
      </c>
      <c r="C714" s="46" t="s">
        <v>634</v>
      </c>
      <c r="D714" s="94" t="s">
        <v>189</v>
      </c>
      <c r="E714" s="99">
        <v>1000</v>
      </c>
      <c r="F714" s="130"/>
      <c r="G714" s="133">
        <f aca="true" t="shared" si="40" ref="G714:G719">E714*F714</f>
        <v>0</v>
      </c>
    </row>
    <row r="715" spans="1:7" ht="15.75">
      <c r="A715" s="12">
        <f t="shared" si="39"/>
      </c>
      <c r="B715" s="38">
        <v>660</v>
      </c>
      <c r="C715" s="46" t="s">
        <v>635</v>
      </c>
      <c r="D715" s="94" t="s">
        <v>189</v>
      </c>
      <c r="E715" s="99">
        <v>1000</v>
      </c>
      <c r="F715" s="130"/>
      <c r="G715" s="133">
        <f t="shared" si="40"/>
        <v>0</v>
      </c>
    </row>
    <row r="716" spans="1:7" ht="31.5">
      <c r="A716" s="12">
        <f t="shared" si="39"/>
      </c>
      <c r="B716" s="38">
        <v>661</v>
      </c>
      <c r="C716" s="46" t="s">
        <v>636</v>
      </c>
      <c r="D716" s="94" t="s">
        <v>189</v>
      </c>
      <c r="E716" s="99">
        <v>500</v>
      </c>
      <c r="F716" s="130"/>
      <c r="G716" s="133">
        <f t="shared" si="40"/>
        <v>0</v>
      </c>
    </row>
    <row r="717" spans="1:7" ht="15.75">
      <c r="A717" s="12">
        <f t="shared" si="39"/>
      </c>
      <c r="B717" s="38">
        <v>662</v>
      </c>
      <c r="C717" s="46" t="s">
        <v>637</v>
      </c>
      <c r="D717" s="94" t="s">
        <v>189</v>
      </c>
      <c r="E717" s="99">
        <v>500</v>
      </c>
      <c r="F717" s="130"/>
      <c r="G717" s="133">
        <f t="shared" si="40"/>
        <v>0</v>
      </c>
    </row>
    <row r="718" spans="1:7" ht="31.5">
      <c r="A718" s="12">
        <f t="shared" si="39"/>
      </c>
      <c r="B718" s="38">
        <v>663</v>
      </c>
      <c r="C718" s="46" t="s">
        <v>638</v>
      </c>
      <c r="D718" s="94" t="s">
        <v>646</v>
      </c>
      <c r="E718" s="99">
        <v>6</v>
      </c>
      <c r="F718" s="130"/>
      <c r="G718" s="133">
        <f t="shared" si="40"/>
        <v>0</v>
      </c>
    </row>
    <row r="719" spans="1:7" ht="15.75">
      <c r="A719" s="12">
        <f t="shared" si="39"/>
      </c>
      <c r="B719" s="38">
        <v>664</v>
      </c>
      <c r="C719" s="46" t="s">
        <v>639</v>
      </c>
      <c r="D719" s="94" t="s">
        <v>577</v>
      </c>
      <c r="E719" s="99">
        <v>10</v>
      </c>
      <c r="F719" s="130"/>
      <c r="G719" s="133">
        <f t="shared" si="40"/>
        <v>0</v>
      </c>
    </row>
    <row r="720" spans="1:7" ht="15.75">
      <c r="A720" s="12">
        <f t="shared" si="39"/>
      </c>
      <c r="B720" s="92"/>
      <c r="C720" s="100" t="s">
        <v>191</v>
      </c>
      <c r="D720" s="96"/>
      <c r="E720" s="101"/>
      <c r="F720" s="19"/>
      <c r="G720" s="19"/>
    </row>
    <row r="721" spans="1:7" ht="15.75">
      <c r="A721" s="12">
        <f t="shared" si="39"/>
      </c>
      <c r="B721" s="92"/>
      <c r="C721" s="91" t="s">
        <v>192</v>
      </c>
      <c r="D721" s="96"/>
      <c r="E721" s="101"/>
      <c r="F721" s="19"/>
      <c r="G721" s="19"/>
    </row>
    <row r="722" spans="1:7" ht="15.75">
      <c r="A722" s="12">
        <f t="shared" si="39"/>
      </c>
      <c r="B722" s="38">
        <v>665</v>
      </c>
      <c r="C722" s="46" t="s">
        <v>323</v>
      </c>
      <c r="D722" s="94" t="s">
        <v>186</v>
      </c>
      <c r="E722" s="99">
        <v>30</v>
      </c>
      <c r="F722" s="130"/>
      <c r="G722" s="133">
        <f>E722*F722</f>
        <v>0</v>
      </c>
    </row>
    <row r="723" spans="1:7" s="3" customFormat="1" ht="15.75">
      <c r="A723" s="12">
        <f t="shared" si="39"/>
      </c>
      <c r="B723" s="38">
        <v>666</v>
      </c>
      <c r="C723" s="46" t="s">
        <v>324</v>
      </c>
      <c r="D723" s="94" t="s">
        <v>186</v>
      </c>
      <c r="E723" s="99">
        <v>30</v>
      </c>
      <c r="F723" s="132"/>
      <c r="G723" s="133">
        <f>E723*F723</f>
        <v>0</v>
      </c>
    </row>
    <row r="724" spans="1:7" s="3" customFormat="1" ht="15.75">
      <c r="A724" s="12">
        <f t="shared" si="39"/>
      </c>
      <c r="B724" s="94">
        <v>667</v>
      </c>
      <c r="C724" s="46" t="s">
        <v>325</v>
      </c>
      <c r="D724" s="94" t="s">
        <v>186</v>
      </c>
      <c r="E724" s="99">
        <v>30</v>
      </c>
      <c r="F724" s="132"/>
      <c r="G724" s="133">
        <f>E724*F724</f>
        <v>0</v>
      </c>
    </row>
    <row r="725" spans="1:7" s="3" customFormat="1" ht="15.75">
      <c r="A725" s="12">
        <f t="shared" si="39"/>
      </c>
      <c r="B725" s="90"/>
      <c r="C725" s="91" t="s">
        <v>193</v>
      </c>
      <c r="D725" s="96"/>
      <c r="E725" s="101"/>
      <c r="F725" s="22"/>
      <c r="G725" s="22"/>
    </row>
    <row r="726" spans="1:7" ht="15.75">
      <c r="A726" s="12">
        <f t="shared" si="39"/>
      </c>
      <c r="B726" s="38">
        <v>668</v>
      </c>
      <c r="C726" s="46" t="s">
        <v>194</v>
      </c>
      <c r="D726" s="94" t="s">
        <v>186</v>
      </c>
      <c r="E726" s="99">
        <v>3</v>
      </c>
      <c r="F726" s="130"/>
      <c r="G726" s="133">
        <f aca="true" t="shared" si="41" ref="G726:G740">E726*F726</f>
        <v>0</v>
      </c>
    </row>
    <row r="727" spans="1:7" ht="15.75">
      <c r="A727" s="12">
        <f t="shared" si="39"/>
      </c>
      <c r="B727" s="38">
        <v>669</v>
      </c>
      <c r="C727" s="46" t="s">
        <v>195</v>
      </c>
      <c r="D727" s="94" t="s">
        <v>186</v>
      </c>
      <c r="E727" s="99">
        <v>3</v>
      </c>
      <c r="F727" s="130"/>
      <c r="G727" s="133">
        <f t="shared" si="41"/>
        <v>0</v>
      </c>
    </row>
    <row r="728" spans="1:7" ht="15.75">
      <c r="A728" s="12">
        <f t="shared" si="39"/>
      </c>
      <c r="B728" s="38">
        <v>670</v>
      </c>
      <c r="C728" s="46" t="s">
        <v>196</v>
      </c>
      <c r="D728" s="94" t="s">
        <v>186</v>
      </c>
      <c r="E728" s="99">
        <v>3</v>
      </c>
      <c r="F728" s="130"/>
      <c r="G728" s="133">
        <f t="shared" si="41"/>
        <v>0</v>
      </c>
    </row>
    <row r="729" spans="1:7" ht="15.75">
      <c r="A729" s="12">
        <f t="shared" si="39"/>
      </c>
      <c r="B729" s="38">
        <v>671</v>
      </c>
      <c r="C729" s="46" t="s">
        <v>197</v>
      </c>
      <c r="D729" s="94" t="s">
        <v>186</v>
      </c>
      <c r="E729" s="99">
        <v>3</v>
      </c>
      <c r="F729" s="130"/>
      <c r="G729" s="133">
        <f t="shared" si="41"/>
        <v>0</v>
      </c>
    </row>
    <row r="730" spans="1:7" ht="15.75">
      <c r="A730" s="12">
        <f t="shared" si="39"/>
      </c>
      <c r="B730" s="38">
        <v>672</v>
      </c>
      <c r="C730" s="46" t="s">
        <v>198</v>
      </c>
      <c r="D730" s="94" t="s">
        <v>186</v>
      </c>
      <c r="E730" s="99">
        <v>3</v>
      </c>
      <c r="F730" s="130"/>
      <c r="G730" s="133">
        <f t="shared" si="41"/>
        <v>0</v>
      </c>
    </row>
    <row r="731" spans="1:7" ht="15.75">
      <c r="A731" s="12">
        <f t="shared" si="39"/>
      </c>
      <c r="B731" s="38">
        <v>673</v>
      </c>
      <c r="C731" s="46" t="s">
        <v>199</v>
      </c>
      <c r="D731" s="94" t="s">
        <v>186</v>
      </c>
      <c r="E731" s="99">
        <v>3</v>
      </c>
      <c r="F731" s="130"/>
      <c r="G731" s="133">
        <f t="shared" si="41"/>
        <v>0</v>
      </c>
    </row>
    <row r="732" spans="1:7" ht="15.75">
      <c r="A732" s="12">
        <f t="shared" si="39"/>
      </c>
      <c r="B732" s="38">
        <v>674</v>
      </c>
      <c r="C732" s="46" t="s">
        <v>200</v>
      </c>
      <c r="D732" s="94" t="s">
        <v>186</v>
      </c>
      <c r="E732" s="99">
        <v>3</v>
      </c>
      <c r="F732" s="130"/>
      <c r="G732" s="133">
        <f t="shared" si="41"/>
        <v>0</v>
      </c>
    </row>
    <row r="733" spans="1:7" ht="15.75">
      <c r="A733" s="12">
        <f t="shared" si="39"/>
      </c>
      <c r="B733" s="38">
        <v>675</v>
      </c>
      <c r="C733" s="46" t="s">
        <v>201</v>
      </c>
      <c r="D733" s="94" t="s">
        <v>186</v>
      </c>
      <c r="E733" s="99">
        <v>3</v>
      </c>
      <c r="F733" s="130"/>
      <c r="G733" s="133">
        <f t="shared" si="41"/>
        <v>0</v>
      </c>
    </row>
    <row r="734" spans="1:7" ht="15.75">
      <c r="A734" s="12">
        <f t="shared" si="39"/>
      </c>
      <c r="B734" s="38">
        <v>676</v>
      </c>
      <c r="C734" s="46" t="s">
        <v>202</v>
      </c>
      <c r="D734" s="94" t="s">
        <v>186</v>
      </c>
      <c r="E734" s="99">
        <v>3</v>
      </c>
      <c r="F734" s="130"/>
      <c r="G734" s="133">
        <f t="shared" si="41"/>
        <v>0</v>
      </c>
    </row>
    <row r="735" spans="1:7" ht="15.75">
      <c r="A735" s="12">
        <f t="shared" si="39"/>
      </c>
      <c r="B735" s="38">
        <v>677</v>
      </c>
      <c r="C735" s="46" t="s">
        <v>203</v>
      </c>
      <c r="D735" s="94" t="s">
        <v>186</v>
      </c>
      <c r="E735" s="99">
        <v>3</v>
      </c>
      <c r="F735" s="130"/>
      <c r="G735" s="133">
        <f t="shared" si="41"/>
        <v>0</v>
      </c>
    </row>
    <row r="736" spans="1:7" ht="15.75">
      <c r="A736" s="12">
        <f t="shared" si="39"/>
      </c>
      <c r="B736" s="38">
        <v>678</v>
      </c>
      <c r="C736" s="46" t="s">
        <v>204</v>
      </c>
      <c r="D736" s="94" t="s">
        <v>186</v>
      </c>
      <c r="E736" s="99">
        <v>3</v>
      </c>
      <c r="F736" s="130"/>
      <c r="G736" s="133">
        <f t="shared" si="41"/>
        <v>0</v>
      </c>
    </row>
    <row r="737" spans="1:7" ht="15.75">
      <c r="A737" s="12">
        <f t="shared" si="39"/>
      </c>
      <c r="B737" s="38">
        <v>679</v>
      </c>
      <c r="C737" s="46" t="s">
        <v>205</v>
      </c>
      <c r="D737" s="94" t="s">
        <v>186</v>
      </c>
      <c r="E737" s="99">
        <v>3</v>
      </c>
      <c r="F737" s="130"/>
      <c r="G737" s="133">
        <f t="shared" si="41"/>
        <v>0</v>
      </c>
    </row>
    <row r="738" spans="1:7" ht="15.75">
      <c r="A738" s="12">
        <f t="shared" si="39"/>
      </c>
      <c r="B738" s="38">
        <v>680</v>
      </c>
      <c r="C738" s="46" t="s">
        <v>206</v>
      </c>
      <c r="D738" s="94" t="s">
        <v>186</v>
      </c>
      <c r="E738" s="99">
        <v>3</v>
      </c>
      <c r="F738" s="130"/>
      <c r="G738" s="133">
        <f t="shared" si="41"/>
        <v>0</v>
      </c>
    </row>
    <row r="739" spans="1:7" ht="15.75">
      <c r="A739" s="12">
        <f t="shared" si="39"/>
      </c>
      <c r="B739" s="38">
        <v>681</v>
      </c>
      <c r="C739" s="46" t="s">
        <v>207</v>
      </c>
      <c r="D739" s="94" t="s">
        <v>186</v>
      </c>
      <c r="E739" s="99">
        <v>3</v>
      </c>
      <c r="F739" s="130"/>
      <c r="G739" s="133">
        <f t="shared" si="41"/>
        <v>0</v>
      </c>
    </row>
    <row r="740" spans="1:7" ht="15.75">
      <c r="A740" s="12">
        <f t="shared" si="39"/>
      </c>
      <c r="B740" s="38">
        <v>682</v>
      </c>
      <c r="C740" s="46" t="s">
        <v>208</v>
      </c>
      <c r="D740" s="94" t="s">
        <v>186</v>
      </c>
      <c r="E740" s="99">
        <v>3</v>
      </c>
      <c r="F740" s="130"/>
      <c r="G740" s="133">
        <f t="shared" si="41"/>
        <v>0</v>
      </c>
    </row>
    <row r="741" spans="1:7" ht="15.75">
      <c r="A741" s="12">
        <f t="shared" si="39"/>
      </c>
      <c r="B741" s="90"/>
      <c r="C741" s="91" t="s">
        <v>209</v>
      </c>
      <c r="D741" s="96"/>
      <c r="E741" s="101"/>
      <c r="F741" s="19"/>
      <c r="G741" s="19"/>
    </row>
    <row r="742" spans="1:7" ht="15.75">
      <c r="A742" s="12">
        <f t="shared" si="39"/>
      </c>
      <c r="B742" s="38">
        <v>683</v>
      </c>
      <c r="C742" s="46" t="s">
        <v>210</v>
      </c>
      <c r="D742" s="94" t="s">
        <v>186</v>
      </c>
      <c r="E742" s="99">
        <v>5</v>
      </c>
      <c r="F742" s="130"/>
      <c r="G742" s="133">
        <f aca="true" t="shared" si="42" ref="G742:G747">E742*F742</f>
        <v>0</v>
      </c>
    </row>
    <row r="743" spans="1:7" ht="15.75">
      <c r="A743" s="12">
        <f t="shared" si="39"/>
      </c>
      <c r="B743" s="38">
        <v>684</v>
      </c>
      <c r="C743" s="46" t="s">
        <v>211</v>
      </c>
      <c r="D743" s="94" t="s">
        <v>186</v>
      </c>
      <c r="E743" s="99">
        <v>3</v>
      </c>
      <c r="F743" s="130"/>
      <c r="G743" s="133">
        <f t="shared" si="42"/>
        <v>0</v>
      </c>
    </row>
    <row r="744" spans="1:7" ht="15.75">
      <c r="A744" s="12">
        <f t="shared" si="39"/>
      </c>
      <c r="B744" s="38">
        <v>685</v>
      </c>
      <c r="C744" s="46" t="s">
        <v>212</v>
      </c>
      <c r="D744" s="94" t="s">
        <v>186</v>
      </c>
      <c r="E744" s="99">
        <v>3</v>
      </c>
      <c r="F744" s="130"/>
      <c r="G744" s="133">
        <f t="shared" si="42"/>
        <v>0</v>
      </c>
    </row>
    <row r="745" spans="1:7" ht="15.75">
      <c r="A745" s="12">
        <f t="shared" si="39"/>
      </c>
      <c r="B745" s="38">
        <v>686</v>
      </c>
      <c r="C745" s="46" t="s">
        <v>213</v>
      </c>
      <c r="D745" s="94" t="s">
        <v>186</v>
      </c>
      <c r="E745" s="99">
        <v>3</v>
      </c>
      <c r="F745" s="130"/>
      <c r="G745" s="133">
        <f t="shared" si="42"/>
        <v>0</v>
      </c>
    </row>
    <row r="746" spans="1:7" ht="15.75">
      <c r="A746" s="12">
        <f t="shared" si="39"/>
      </c>
      <c r="B746" s="38">
        <v>687</v>
      </c>
      <c r="C746" s="46" t="s">
        <v>214</v>
      </c>
      <c r="D746" s="94" t="s">
        <v>186</v>
      </c>
      <c r="E746" s="99">
        <v>5</v>
      </c>
      <c r="F746" s="130"/>
      <c r="G746" s="133">
        <f t="shared" si="42"/>
        <v>0</v>
      </c>
    </row>
    <row r="747" spans="1:7" ht="15.75">
      <c r="A747" s="12">
        <f t="shared" si="39"/>
      </c>
      <c r="B747" s="38">
        <v>688</v>
      </c>
      <c r="C747" s="46" t="s">
        <v>215</v>
      </c>
      <c r="D747" s="94" t="s">
        <v>186</v>
      </c>
      <c r="E747" s="99">
        <v>3</v>
      </c>
      <c r="F747" s="130"/>
      <c r="G747" s="133">
        <f t="shared" si="42"/>
        <v>0</v>
      </c>
    </row>
    <row r="748" spans="1:7" ht="15.75">
      <c r="A748" s="12">
        <f t="shared" si="39"/>
      </c>
      <c r="B748" s="90"/>
      <c r="C748" s="91" t="s">
        <v>216</v>
      </c>
      <c r="D748" s="96"/>
      <c r="E748" s="101"/>
      <c r="F748" s="19"/>
      <c r="G748" s="19"/>
    </row>
    <row r="749" spans="1:7" ht="15.75">
      <c r="A749" s="12">
        <f t="shared" si="39"/>
      </c>
      <c r="B749" s="38">
        <v>689</v>
      </c>
      <c r="C749" s="46" t="s">
        <v>217</v>
      </c>
      <c r="D749" s="94" t="s">
        <v>186</v>
      </c>
      <c r="E749" s="99">
        <v>3</v>
      </c>
      <c r="F749" s="130"/>
      <c r="G749" s="133">
        <f aca="true" t="shared" si="43" ref="G749:G758">E749*F749</f>
        <v>0</v>
      </c>
    </row>
    <row r="750" spans="1:7" ht="15.75">
      <c r="A750" s="12">
        <f t="shared" si="39"/>
      </c>
      <c r="B750" s="38">
        <v>690</v>
      </c>
      <c r="C750" s="46" t="s">
        <v>218</v>
      </c>
      <c r="D750" s="94" t="s">
        <v>186</v>
      </c>
      <c r="E750" s="99">
        <v>3</v>
      </c>
      <c r="F750" s="130"/>
      <c r="G750" s="133">
        <f t="shared" si="43"/>
        <v>0</v>
      </c>
    </row>
    <row r="751" spans="1:7" ht="15.75">
      <c r="A751" s="12">
        <f t="shared" si="39"/>
      </c>
      <c r="B751" s="38">
        <v>691</v>
      </c>
      <c r="C751" s="46" t="s">
        <v>219</v>
      </c>
      <c r="D751" s="94" t="s">
        <v>186</v>
      </c>
      <c r="E751" s="99">
        <v>3</v>
      </c>
      <c r="F751" s="130"/>
      <c r="G751" s="133">
        <f t="shared" si="43"/>
        <v>0</v>
      </c>
    </row>
    <row r="752" spans="1:7" ht="15.75">
      <c r="A752" s="12">
        <f t="shared" si="39"/>
      </c>
      <c r="B752" s="38">
        <v>692</v>
      </c>
      <c r="C752" s="46" t="s">
        <v>220</v>
      </c>
      <c r="D752" s="94" t="s">
        <v>186</v>
      </c>
      <c r="E752" s="99">
        <v>3</v>
      </c>
      <c r="F752" s="130"/>
      <c r="G752" s="133">
        <f t="shared" si="43"/>
        <v>0</v>
      </c>
    </row>
    <row r="753" spans="1:7" ht="15.75">
      <c r="A753" s="12">
        <f t="shared" si="39"/>
      </c>
      <c r="B753" s="38">
        <v>693</v>
      </c>
      <c r="C753" s="46" t="s">
        <v>221</v>
      </c>
      <c r="D753" s="94" t="s">
        <v>186</v>
      </c>
      <c r="E753" s="99">
        <v>3</v>
      </c>
      <c r="F753" s="130"/>
      <c r="G753" s="133">
        <f t="shared" si="43"/>
        <v>0</v>
      </c>
    </row>
    <row r="754" spans="1:7" ht="15.75">
      <c r="A754" s="12">
        <f t="shared" si="39"/>
      </c>
      <c r="B754" s="38">
        <v>694</v>
      </c>
      <c r="C754" s="46" t="s">
        <v>222</v>
      </c>
      <c r="D754" s="94" t="s">
        <v>186</v>
      </c>
      <c r="E754" s="99">
        <v>3</v>
      </c>
      <c r="F754" s="130"/>
      <c r="G754" s="133">
        <f t="shared" si="43"/>
        <v>0</v>
      </c>
    </row>
    <row r="755" spans="1:7" ht="15.75">
      <c r="A755" s="12">
        <f t="shared" si="39"/>
      </c>
      <c r="B755" s="38">
        <v>695</v>
      </c>
      <c r="C755" s="46" t="s">
        <v>223</v>
      </c>
      <c r="D755" s="94" t="s">
        <v>186</v>
      </c>
      <c r="E755" s="99">
        <v>3</v>
      </c>
      <c r="F755" s="130"/>
      <c r="G755" s="133">
        <f t="shared" si="43"/>
        <v>0</v>
      </c>
    </row>
    <row r="756" spans="1:7" ht="15.75">
      <c r="A756" s="12">
        <f t="shared" si="39"/>
      </c>
      <c r="B756" s="38">
        <v>696</v>
      </c>
      <c r="C756" s="46" t="s">
        <v>224</v>
      </c>
      <c r="D756" s="94" t="s">
        <v>186</v>
      </c>
      <c r="E756" s="99">
        <v>3</v>
      </c>
      <c r="F756" s="130"/>
      <c r="G756" s="133">
        <f t="shared" si="43"/>
        <v>0</v>
      </c>
    </row>
    <row r="757" spans="1:7" ht="15.75">
      <c r="A757" s="12">
        <f t="shared" si="39"/>
      </c>
      <c r="B757" s="38">
        <v>697</v>
      </c>
      <c r="C757" s="46" t="s">
        <v>233</v>
      </c>
      <c r="D757" s="94" t="s">
        <v>186</v>
      </c>
      <c r="E757" s="99">
        <v>3</v>
      </c>
      <c r="F757" s="130"/>
      <c r="G757" s="133">
        <f t="shared" si="43"/>
        <v>0</v>
      </c>
    </row>
    <row r="758" spans="1:7" ht="15.75">
      <c r="A758" s="12">
        <f t="shared" si="39"/>
      </c>
      <c r="B758" s="38">
        <v>698</v>
      </c>
      <c r="C758" s="46" t="s">
        <v>234</v>
      </c>
      <c r="D758" s="94" t="s">
        <v>186</v>
      </c>
      <c r="E758" s="99">
        <v>3</v>
      </c>
      <c r="F758" s="130"/>
      <c r="G758" s="133">
        <f t="shared" si="43"/>
        <v>0</v>
      </c>
    </row>
    <row r="759" spans="1:7" ht="31.5">
      <c r="A759" s="12">
        <f t="shared" si="39"/>
      </c>
      <c r="B759" s="90"/>
      <c r="C759" s="91" t="s">
        <v>235</v>
      </c>
      <c r="D759" s="96"/>
      <c r="E759" s="101"/>
      <c r="F759" s="19"/>
      <c r="G759" s="19"/>
    </row>
    <row r="760" spans="1:7" ht="15.75">
      <c r="A760" s="12">
        <f t="shared" si="39"/>
      </c>
      <c r="B760" s="38">
        <v>699</v>
      </c>
      <c r="C760" s="46" t="s">
        <v>236</v>
      </c>
      <c r="D760" s="94" t="s">
        <v>186</v>
      </c>
      <c r="E760" s="99">
        <v>7</v>
      </c>
      <c r="F760" s="130"/>
      <c r="G760" s="133">
        <f aca="true" t="shared" si="44" ref="G760:G765">E760*F760</f>
        <v>0</v>
      </c>
    </row>
    <row r="761" spans="1:7" ht="15.75">
      <c r="A761" s="12">
        <f t="shared" si="39"/>
      </c>
      <c r="B761" s="38">
        <v>700</v>
      </c>
      <c r="C761" s="46" t="s">
        <v>237</v>
      </c>
      <c r="D761" s="94" t="s">
        <v>186</v>
      </c>
      <c r="E761" s="99">
        <v>3</v>
      </c>
      <c r="F761" s="130"/>
      <c r="G761" s="133">
        <f t="shared" si="44"/>
        <v>0</v>
      </c>
    </row>
    <row r="762" spans="1:7" ht="15.75">
      <c r="A762" s="12">
        <f t="shared" si="39"/>
      </c>
      <c r="B762" s="38">
        <v>701</v>
      </c>
      <c r="C762" s="46" t="s">
        <v>238</v>
      </c>
      <c r="D762" s="94" t="s">
        <v>186</v>
      </c>
      <c r="E762" s="99">
        <v>5</v>
      </c>
      <c r="F762" s="130"/>
      <c r="G762" s="133">
        <f t="shared" si="44"/>
        <v>0</v>
      </c>
    </row>
    <row r="763" spans="1:7" ht="15.75">
      <c r="A763" s="12">
        <f t="shared" si="39"/>
      </c>
      <c r="B763" s="38">
        <v>702</v>
      </c>
      <c r="C763" s="46" t="s">
        <v>239</v>
      </c>
      <c r="D763" s="94" t="s">
        <v>186</v>
      </c>
      <c r="E763" s="99">
        <v>5</v>
      </c>
      <c r="F763" s="130"/>
      <c r="G763" s="133">
        <f t="shared" si="44"/>
        <v>0</v>
      </c>
    </row>
    <row r="764" spans="1:7" ht="15.75">
      <c r="A764" s="12">
        <f t="shared" si="39"/>
      </c>
      <c r="B764" s="38">
        <v>703</v>
      </c>
      <c r="C764" s="46" t="s">
        <v>240</v>
      </c>
      <c r="D764" s="94" t="s">
        <v>186</v>
      </c>
      <c r="E764" s="99">
        <v>5</v>
      </c>
      <c r="F764" s="130"/>
      <c r="G764" s="133">
        <f t="shared" si="44"/>
        <v>0</v>
      </c>
    </row>
    <row r="765" spans="1:7" ht="15.75">
      <c r="A765" s="12">
        <f t="shared" si="39"/>
      </c>
      <c r="B765" s="38">
        <v>704</v>
      </c>
      <c r="C765" s="46" t="s">
        <v>241</v>
      </c>
      <c r="D765" s="94" t="s">
        <v>186</v>
      </c>
      <c r="E765" s="99">
        <v>3</v>
      </c>
      <c r="F765" s="130"/>
      <c r="G765" s="133">
        <f t="shared" si="44"/>
        <v>0</v>
      </c>
    </row>
    <row r="766" spans="1:7" ht="15.75">
      <c r="A766" s="12">
        <f t="shared" si="39"/>
      </c>
      <c r="B766" s="90"/>
      <c r="C766" s="91" t="s">
        <v>242</v>
      </c>
      <c r="D766" s="96"/>
      <c r="E766" s="101"/>
      <c r="F766" s="19"/>
      <c r="G766" s="19"/>
    </row>
    <row r="767" spans="1:7" ht="15.75">
      <c r="A767" s="12">
        <f t="shared" si="39"/>
      </c>
      <c r="B767" s="38">
        <v>705</v>
      </c>
      <c r="C767" s="46" t="s">
        <v>243</v>
      </c>
      <c r="D767" s="94" t="s">
        <v>186</v>
      </c>
      <c r="E767" s="99">
        <v>3</v>
      </c>
      <c r="F767" s="130"/>
      <c r="G767" s="133">
        <f aca="true" t="shared" si="45" ref="G767:G799">E767*F767</f>
        <v>0</v>
      </c>
    </row>
    <row r="768" spans="1:7" ht="15.75">
      <c r="A768" s="12">
        <f t="shared" si="39"/>
      </c>
      <c r="B768" s="38">
        <v>706</v>
      </c>
      <c r="C768" s="46" t="s">
        <v>244</v>
      </c>
      <c r="D768" s="94" t="s">
        <v>186</v>
      </c>
      <c r="E768" s="99">
        <v>3</v>
      </c>
      <c r="F768" s="130"/>
      <c r="G768" s="133">
        <f t="shared" si="45"/>
        <v>0</v>
      </c>
    </row>
    <row r="769" spans="1:7" ht="15.75">
      <c r="A769" s="12">
        <f t="shared" si="39"/>
      </c>
      <c r="B769" s="38">
        <v>707</v>
      </c>
      <c r="C769" s="46" t="s">
        <v>245</v>
      </c>
      <c r="D769" s="94" t="s">
        <v>186</v>
      </c>
      <c r="E769" s="99">
        <v>3</v>
      </c>
      <c r="F769" s="130"/>
      <c r="G769" s="133">
        <f t="shared" si="45"/>
        <v>0</v>
      </c>
    </row>
    <row r="770" spans="1:7" ht="15.75">
      <c r="A770" s="12">
        <f t="shared" si="39"/>
      </c>
      <c r="B770" s="38">
        <v>708</v>
      </c>
      <c r="C770" s="46" t="s">
        <v>246</v>
      </c>
      <c r="D770" s="94" t="s">
        <v>186</v>
      </c>
      <c r="E770" s="99">
        <v>3</v>
      </c>
      <c r="F770" s="130"/>
      <c r="G770" s="133">
        <f t="shared" si="45"/>
        <v>0</v>
      </c>
    </row>
    <row r="771" spans="1:7" ht="15.75">
      <c r="A771" s="12">
        <f t="shared" si="39"/>
      </c>
      <c r="B771" s="38">
        <v>709</v>
      </c>
      <c r="C771" s="46" t="s">
        <v>247</v>
      </c>
      <c r="D771" s="94" t="s">
        <v>186</v>
      </c>
      <c r="E771" s="99">
        <v>3</v>
      </c>
      <c r="F771" s="130"/>
      <c r="G771" s="133">
        <f t="shared" si="45"/>
        <v>0</v>
      </c>
    </row>
    <row r="772" spans="1:7" ht="15.75">
      <c r="A772" s="12">
        <f t="shared" si="39"/>
      </c>
      <c r="B772" s="38">
        <v>710</v>
      </c>
      <c r="C772" s="46" t="s">
        <v>248</v>
      </c>
      <c r="D772" s="94" t="s">
        <v>186</v>
      </c>
      <c r="E772" s="99">
        <v>3</v>
      </c>
      <c r="F772" s="130"/>
      <c r="G772" s="133">
        <f t="shared" si="45"/>
        <v>0</v>
      </c>
    </row>
    <row r="773" spans="1:7" ht="15.75">
      <c r="A773" s="12">
        <f t="shared" si="39"/>
      </c>
      <c r="B773" s="38">
        <v>711</v>
      </c>
      <c r="C773" s="46" t="s">
        <v>195</v>
      </c>
      <c r="D773" s="94" t="s">
        <v>186</v>
      </c>
      <c r="E773" s="99">
        <v>3</v>
      </c>
      <c r="F773" s="130"/>
      <c r="G773" s="133">
        <f t="shared" si="45"/>
        <v>0</v>
      </c>
    </row>
    <row r="774" spans="1:7" ht="15.75">
      <c r="A774" s="12">
        <f t="shared" si="39"/>
      </c>
      <c r="B774" s="38">
        <v>712</v>
      </c>
      <c r="C774" s="46" t="s">
        <v>249</v>
      </c>
      <c r="D774" s="94" t="s">
        <v>186</v>
      </c>
      <c r="E774" s="99">
        <v>3</v>
      </c>
      <c r="F774" s="130"/>
      <c r="G774" s="133">
        <f t="shared" si="45"/>
        <v>0</v>
      </c>
    </row>
    <row r="775" spans="1:7" ht="15.75">
      <c r="A775" s="12">
        <f t="shared" si="39"/>
      </c>
      <c r="B775" s="38">
        <v>713</v>
      </c>
      <c r="C775" s="46" t="s">
        <v>250</v>
      </c>
      <c r="D775" s="94" t="s">
        <v>186</v>
      </c>
      <c r="E775" s="99">
        <v>3</v>
      </c>
      <c r="F775" s="130"/>
      <c r="G775" s="133">
        <f t="shared" si="45"/>
        <v>0</v>
      </c>
    </row>
    <row r="776" spans="1:7" ht="15.75">
      <c r="A776" s="12">
        <f t="shared" si="39"/>
      </c>
      <c r="B776" s="38">
        <v>714</v>
      </c>
      <c r="C776" s="46" t="s">
        <v>251</v>
      </c>
      <c r="D776" s="94" t="s">
        <v>186</v>
      </c>
      <c r="E776" s="99">
        <v>3</v>
      </c>
      <c r="F776" s="130"/>
      <c r="G776" s="133">
        <f t="shared" si="45"/>
        <v>0</v>
      </c>
    </row>
    <row r="777" spans="1:7" ht="15.75">
      <c r="A777" s="12">
        <f t="shared" si="39"/>
      </c>
      <c r="B777" s="38">
        <v>715</v>
      </c>
      <c r="C777" s="46" t="s">
        <v>252</v>
      </c>
      <c r="D777" s="94" t="s">
        <v>186</v>
      </c>
      <c r="E777" s="99">
        <v>3</v>
      </c>
      <c r="F777" s="130"/>
      <c r="G777" s="133">
        <f t="shared" si="45"/>
        <v>0</v>
      </c>
    </row>
    <row r="778" spans="1:7" ht="15.75">
      <c r="A778" s="12">
        <f aca="true" t="shared" si="46" ref="A778:A841">IF(F778&gt;0,$D$4,"")</f>
      </c>
      <c r="B778" s="38">
        <v>716</v>
      </c>
      <c r="C778" s="46" t="s">
        <v>253</v>
      </c>
      <c r="D778" s="94" t="s">
        <v>186</v>
      </c>
      <c r="E778" s="99">
        <v>3</v>
      </c>
      <c r="F778" s="130"/>
      <c r="G778" s="133">
        <f t="shared" si="45"/>
        <v>0</v>
      </c>
    </row>
    <row r="779" spans="1:7" ht="15.75">
      <c r="A779" s="12">
        <f t="shared" si="46"/>
      </c>
      <c r="B779" s="38">
        <v>717</v>
      </c>
      <c r="C779" s="46" t="s">
        <v>254</v>
      </c>
      <c r="D779" s="94" t="s">
        <v>186</v>
      </c>
      <c r="E779" s="99">
        <v>3</v>
      </c>
      <c r="F779" s="130"/>
      <c r="G779" s="133">
        <f t="shared" si="45"/>
        <v>0</v>
      </c>
    </row>
    <row r="780" spans="1:7" ht="15.75">
      <c r="A780" s="12">
        <f t="shared" si="46"/>
      </c>
      <c r="B780" s="38">
        <v>718</v>
      </c>
      <c r="C780" s="46" t="s">
        <v>255</v>
      </c>
      <c r="D780" s="94" t="s">
        <v>186</v>
      </c>
      <c r="E780" s="99">
        <v>3</v>
      </c>
      <c r="F780" s="130"/>
      <c r="G780" s="133">
        <f t="shared" si="45"/>
        <v>0</v>
      </c>
    </row>
    <row r="781" spans="1:7" ht="15.75">
      <c r="A781" s="12">
        <f t="shared" si="46"/>
      </c>
      <c r="B781" s="38">
        <v>719</v>
      </c>
      <c r="C781" s="46" t="s">
        <v>256</v>
      </c>
      <c r="D781" s="94" t="s">
        <v>186</v>
      </c>
      <c r="E781" s="99">
        <v>3</v>
      </c>
      <c r="F781" s="130"/>
      <c r="G781" s="133">
        <f t="shared" si="45"/>
        <v>0</v>
      </c>
    </row>
    <row r="782" spans="1:7" ht="15.75">
      <c r="A782" s="12">
        <f t="shared" si="46"/>
      </c>
      <c r="B782" s="38">
        <v>720</v>
      </c>
      <c r="C782" s="46" t="s">
        <v>257</v>
      </c>
      <c r="D782" s="94" t="s">
        <v>186</v>
      </c>
      <c r="E782" s="99">
        <v>3</v>
      </c>
      <c r="F782" s="130"/>
      <c r="G782" s="133">
        <f t="shared" si="45"/>
        <v>0</v>
      </c>
    </row>
    <row r="783" spans="1:7" ht="15.75">
      <c r="A783" s="12">
        <f t="shared" si="46"/>
      </c>
      <c r="B783" s="38">
        <v>721</v>
      </c>
      <c r="C783" s="46" t="s">
        <v>258</v>
      </c>
      <c r="D783" s="94" t="s">
        <v>186</v>
      </c>
      <c r="E783" s="99">
        <v>3</v>
      </c>
      <c r="F783" s="130"/>
      <c r="G783" s="133">
        <f t="shared" si="45"/>
        <v>0</v>
      </c>
    </row>
    <row r="784" spans="1:7" ht="15.75">
      <c r="A784" s="12">
        <f t="shared" si="46"/>
      </c>
      <c r="B784" s="38">
        <v>722</v>
      </c>
      <c r="C784" s="46" t="s">
        <v>259</v>
      </c>
      <c r="D784" s="94" t="s">
        <v>186</v>
      </c>
      <c r="E784" s="99">
        <v>3</v>
      </c>
      <c r="F784" s="130"/>
      <c r="G784" s="133">
        <f t="shared" si="45"/>
        <v>0</v>
      </c>
    </row>
    <row r="785" spans="1:7" ht="15.75">
      <c r="A785" s="12">
        <f t="shared" si="46"/>
      </c>
      <c r="B785" s="38">
        <v>723</v>
      </c>
      <c r="C785" s="46" t="s">
        <v>260</v>
      </c>
      <c r="D785" s="94" t="s">
        <v>186</v>
      </c>
      <c r="E785" s="99">
        <v>3</v>
      </c>
      <c r="F785" s="130"/>
      <c r="G785" s="133">
        <f t="shared" si="45"/>
        <v>0</v>
      </c>
    </row>
    <row r="786" spans="1:7" ht="15.75">
      <c r="A786" s="12">
        <f t="shared" si="46"/>
      </c>
      <c r="B786" s="38">
        <v>724</v>
      </c>
      <c r="C786" s="46" t="s">
        <v>261</v>
      </c>
      <c r="D786" s="94" t="s">
        <v>186</v>
      </c>
      <c r="E786" s="99">
        <v>3</v>
      </c>
      <c r="F786" s="130"/>
      <c r="G786" s="133">
        <f t="shared" si="45"/>
        <v>0</v>
      </c>
    </row>
    <row r="787" spans="1:7" ht="15.75">
      <c r="A787" s="12">
        <f t="shared" si="46"/>
      </c>
      <c r="B787" s="38">
        <v>725</v>
      </c>
      <c r="C787" s="46" t="s">
        <v>262</v>
      </c>
      <c r="D787" s="94" t="s">
        <v>186</v>
      </c>
      <c r="E787" s="99">
        <v>3</v>
      </c>
      <c r="F787" s="130"/>
      <c r="G787" s="133">
        <f t="shared" si="45"/>
        <v>0</v>
      </c>
    </row>
    <row r="788" spans="1:7" ht="15.75">
      <c r="A788" s="12">
        <f t="shared" si="46"/>
      </c>
      <c r="B788" s="38">
        <v>726</v>
      </c>
      <c r="C788" s="46" t="s">
        <v>263</v>
      </c>
      <c r="D788" s="94" t="s">
        <v>186</v>
      </c>
      <c r="E788" s="99">
        <v>3</v>
      </c>
      <c r="F788" s="130"/>
      <c r="G788" s="133">
        <f t="shared" si="45"/>
        <v>0</v>
      </c>
    </row>
    <row r="789" spans="1:7" ht="15.75">
      <c r="A789" s="12">
        <f t="shared" si="46"/>
      </c>
      <c r="B789" s="38">
        <v>727</v>
      </c>
      <c r="C789" s="46" t="s">
        <v>264</v>
      </c>
      <c r="D789" s="94" t="s">
        <v>186</v>
      </c>
      <c r="E789" s="99">
        <v>3</v>
      </c>
      <c r="F789" s="130"/>
      <c r="G789" s="133">
        <f t="shared" si="45"/>
        <v>0</v>
      </c>
    </row>
    <row r="790" spans="1:7" ht="15.75">
      <c r="A790" s="12">
        <f t="shared" si="46"/>
      </c>
      <c r="B790" s="38">
        <v>728</v>
      </c>
      <c r="C790" s="46" t="s">
        <v>265</v>
      </c>
      <c r="D790" s="94" t="s">
        <v>186</v>
      </c>
      <c r="E790" s="99">
        <v>3</v>
      </c>
      <c r="F790" s="130"/>
      <c r="G790" s="133">
        <f t="shared" si="45"/>
        <v>0</v>
      </c>
    </row>
    <row r="791" spans="1:7" ht="15.75">
      <c r="A791" s="12">
        <f t="shared" si="46"/>
      </c>
      <c r="B791" s="38">
        <v>729</v>
      </c>
      <c r="C791" s="46" t="s">
        <v>266</v>
      </c>
      <c r="D791" s="94" t="s">
        <v>186</v>
      </c>
      <c r="E791" s="99">
        <v>3</v>
      </c>
      <c r="F791" s="130"/>
      <c r="G791" s="133">
        <f t="shared" si="45"/>
        <v>0</v>
      </c>
    </row>
    <row r="792" spans="1:7" ht="15.75">
      <c r="A792" s="12">
        <f t="shared" si="46"/>
      </c>
      <c r="B792" s="38">
        <v>730</v>
      </c>
      <c r="C792" s="46" t="s">
        <v>267</v>
      </c>
      <c r="D792" s="94" t="s">
        <v>186</v>
      </c>
      <c r="E792" s="99">
        <v>3</v>
      </c>
      <c r="F792" s="130"/>
      <c r="G792" s="133">
        <f t="shared" si="45"/>
        <v>0</v>
      </c>
    </row>
    <row r="793" spans="1:7" ht="15.75">
      <c r="A793" s="12">
        <f t="shared" si="46"/>
      </c>
      <c r="B793" s="38">
        <v>731</v>
      </c>
      <c r="C793" s="46" t="s">
        <v>268</v>
      </c>
      <c r="D793" s="94" t="s">
        <v>186</v>
      </c>
      <c r="E793" s="99">
        <v>3</v>
      </c>
      <c r="F793" s="130"/>
      <c r="G793" s="133">
        <f t="shared" si="45"/>
        <v>0</v>
      </c>
    </row>
    <row r="794" spans="1:7" ht="15.75">
      <c r="A794" s="12">
        <f t="shared" si="46"/>
      </c>
      <c r="B794" s="38">
        <v>732</v>
      </c>
      <c r="C794" s="46" t="s">
        <v>269</v>
      </c>
      <c r="D794" s="94" t="s">
        <v>186</v>
      </c>
      <c r="E794" s="99">
        <v>3</v>
      </c>
      <c r="F794" s="130"/>
      <c r="G794" s="133">
        <f t="shared" si="45"/>
        <v>0</v>
      </c>
    </row>
    <row r="795" spans="1:7" ht="15.75">
      <c r="A795" s="12">
        <f t="shared" si="46"/>
      </c>
      <c r="B795" s="38">
        <v>733</v>
      </c>
      <c r="C795" s="46" t="s">
        <v>270</v>
      </c>
      <c r="D795" s="94" t="s">
        <v>186</v>
      </c>
      <c r="E795" s="99">
        <v>3</v>
      </c>
      <c r="F795" s="130"/>
      <c r="G795" s="133">
        <f t="shared" si="45"/>
        <v>0</v>
      </c>
    </row>
    <row r="796" spans="1:7" ht="15.75">
      <c r="A796" s="12">
        <f t="shared" si="46"/>
      </c>
      <c r="B796" s="38">
        <v>734</v>
      </c>
      <c r="C796" s="46" t="s">
        <v>271</v>
      </c>
      <c r="D796" s="94" t="s">
        <v>186</v>
      </c>
      <c r="E796" s="99">
        <v>3</v>
      </c>
      <c r="F796" s="130"/>
      <c r="G796" s="133">
        <f t="shared" si="45"/>
        <v>0</v>
      </c>
    </row>
    <row r="797" spans="1:7" ht="15.75">
      <c r="A797" s="12">
        <f t="shared" si="46"/>
      </c>
      <c r="B797" s="38">
        <v>735</v>
      </c>
      <c r="C797" s="46" t="s">
        <v>272</v>
      </c>
      <c r="D797" s="94" t="s">
        <v>186</v>
      </c>
      <c r="E797" s="99">
        <v>3</v>
      </c>
      <c r="F797" s="130"/>
      <c r="G797" s="133">
        <f t="shared" si="45"/>
        <v>0</v>
      </c>
    </row>
    <row r="798" spans="1:7" ht="15.75">
      <c r="A798" s="12">
        <f t="shared" si="46"/>
      </c>
      <c r="B798" s="38">
        <v>736</v>
      </c>
      <c r="C798" s="46" t="s">
        <v>273</v>
      </c>
      <c r="D798" s="94" t="s">
        <v>186</v>
      </c>
      <c r="E798" s="99">
        <v>3</v>
      </c>
      <c r="F798" s="130"/>
      <c r="G798" s="133">
        <f t="shared" si="45"/>
        <v>0</v>
      </c>
    </row>
    <row r="799" spans="1:7" ht="15.75">
      <c r="A799" s="12">
        <f t="shared" si="46"/>
      </c>
      <c r="B799" s="38">
        <v>737</v>
      </c>
      <c r="C799" s="46" t="s">
        <v>274</v>
      </c>
      <c r="D799" s="94" t="s">
        <v>186</v>
      </c>
      <c r="E799" s="99">
        <v>3</v>
      </c>
      <c r="F799" s="130"/>
      <c r="G799" s="133">
        <f t="shared" si="45"/>
        <v>0</v>
      </c>
    </row>
    <row r="800" spans="1:7" ht="15.75">
      <c r="A800" s="12">
        <f t="shared" si="46"/>
      </c>
      <c r="B800" s="92"/>
      <c r="C800" s="91" t="s">
        <v>275</v>
      </c>
      <c r="D800" s="96"/>
      <c r="E800" s="101"/>
      <c r="F800" s="19"/>
      <c r="G800" s="19"/>
    </row>
    <row r="801" spans="1:7" ht="31.5">
      <c r="A801" s="12">
        <f t="shared" si="46"/>
      </c>
      <c r="B801" s="38">
        <v>738</v>
      </c>
      <c r="C801" s="46" t="s">
        <v>353</v>
      </c>
      <c r="D801" s="94" t="s">
        <v>841</v>
      </c>
      <c r="E801" s="99">
        <v>80</v>
      </c>
      <c r="F801" s="130"/>
      <c r="G801" s="133">
        <f>E801*F801</f>
        <v>0</v>
      </c>
    </row>
    <row r="802" spans="1:7" ht="15.75">
      <c r="A802" s="12">
        <f t="shared" si="46"/>
      </c>
      <c r="B802" s="38">
        <v>739</v>
      </c>
      <c r="C802" s="46" t="s">
        <v>616</v>
      </c>
      <c r="D802" s="94" t="s">
        <v>577</v>
      </c>
      <c r="E802" s="99">
        <v>40</v>
      </c>
      <c r="F802" s="130"/>
      <c r="G802" s="133">
        <f>E802*F802</f>
        <v>0</v>
      </c>
    </row>
    <row r="803" spans="1:7" ht="15.75">
      <c r="A803" s="12">
        <f t="shared" si="46"/>
      </c>
      <c r="B803" s="92"/>
      <c r="C803" s="91" t="s">
        <v>276</v>
      </c>
      <c r="D803" s="98"/>
      <c r="E803" s="101"/>
      <c r="F803" s="19"/>
      <c r="G803" s="19"/>
    </row>
    <row r="804" spans="1:7" ht="31.5">
      <c r="A804" s="12">
        <f t="shared" si="46"/>
      </c>
      <c r="B804" s="38">
        <v>740</v>
      </c>
      <c r="C804" s="46" t="s">
        <v>580</v>
      </c>
      <c r="D804" s="94" t="s">
        <v>841</v>
      </c>
      <c r="E804" s="99">
        <v>4</v>
      </c>
      <c r="F804" s="130"/>
      <c r="G804" s="133">
        <f>E804*F804</f>
        <v>0</v>
      </c>
    </row>
    <row r="805" spans="1:7" ht="31.5">
      <c r="A805" s="12">
        <f t="shared" si="46"/>
      </c>
      <c r="B805" s="38">
        <v>741</v>
      </c>
      <c r="C805" s="46" t="s">
        <v>581</v>
      </c>
      <c r="D805" s="94" t="s">
        <v>841</v>
      </c>
      <c r="E805" s="99">
        <v>2</v>
      </c>
      <c r="F805" s="130"/>
      <c r="G805" s="133">
        <f>E805*F805</f>
        <v>0</v>
      </c>
    </row>
    <row r="806" spans="1:7" ht="31.5">
      <c r="A806" s="12">
        <f t="shared" si="46"/>
      </c>
      <c r="B806" s="38">
        <v>742</v>
      </c>
      <c r="C806" s="46" t="s">
        <v>582</v>
      </c>
      <c r="D806" s="94" t="s">
        <v>841</v>
      </c>
      <c r="E806" s="99">
        <v>5</v>
      </c>
      <c r="F806" s="130"/>
      <c r="G806" s="133">
        <f>E806*F806</f>
        <v>0</v>
      </c>
    </row>
    <row r="807" spans="1:7" ht="31.5">
      <c r="A807" s="12">
        <f t="shared" si="46"/>
      </c>
      <c r="B807" s="38">
        <v>743</v>
      </c>
      <c r="C807" s="46" t="s">
        <v>583</v>
      </c>
      <c r="D807" s="94" t="s">
        <v>841</v>
      </c>
      <c r="E807" s="99">
        <v>3</v>
      </c>
      <c r="F807" s="130"/>
      <c r="G807" s="133">
        <f>E807*F807</f>
        <v>0</v>
      </c>
    </row>
    <row r="808" spans="1:7" ht="31.5">
      <c r="A808" s="12">
        <f t="shared" si="46"/>
      </c>
      <c r="B808" s="92"/>
      <c r="C808" s="91" t="s">
        <v>277</v>
      </c>
      <c r="D808" s="96"/>
      <c r="E808" s="101"/>
      <c r="F808" s="19"/>
      <c r="G808" s="19"/>
    </row>
    <row r="809" spans="1:7" ht="47.25">
      <c r="A809" s="12">
        <f t="shared" si="46"/>
      </c>
      <c r="B809" s="38">
        <v>744</v>
      </c>
      <c r="C809" s="46" t="s">
        <v>278</v>
      </c>
      <c r="D809" s="38" t="s">
        <v>841</v>
      </c>
      <c r="E809" s="99">
        <v>400</v>
      </c>
      <c r="F809" s="130"/>
      <c r="G809" s="133">
        <f aca="true" t="shared" si="47" ref="G809:G815">E809*F809</f>
        <v>0</v>
      </c>
    </row>
    <row r="810" spans="1:7" ht="31.5">
      <c r="A810" s="12">
        <f t="shared" si="46"/>
      </c>
      <c r="B810" s="38">
        <v>745</v>
      </c>
      <c r="C810" s="46" t="s">
        <v>584</v>
      </c>
      <c r="D810" s="38" t="s">
        <v>841</v>
      </c>
      <c r="E810" s="99">
        <v>50</v>
      </c>
      <c r="F810" s="130"/>
      <c r="G810" s="133">
        <f t="shared" si="47"/>
        <v>0</v>
      </c>
    </row>
    <row r="811" spans="1:7" ht="15.75">
      <c r="A811" s="12">
        <f t="shared" si="46"/>
      </c>
      <c r="B811" s="38">
        <v>746</v>
      </c>
      <c r="C811" s="46" t="s">
        <v>279</v>
      </c>
      <c r="D811" s="38" t="s">
        <v>841</v>
      </c>
      <c r="E811" s="99">
        <v>50</v>
      </c>
      <c r="F811" s="130"/>
      <c r="G811" s="133">
        <f t="shared" si="47"/>
        <v>0</v>
      </c>
    </row>
    <row r="812" spans="1:7" ht="15.75">
      <c r="A812" s="12">
        <f t="shared" si="46"/>
      </c>
      <c r="B812" s="38">
        <v>747</v>
      </c>
      <c r="C812" s="46" t="s">
        <v>354</v>
      </c>
      <c r="D812" s="38" t="s">
        <v>841</v>
      </c>
      <c r="E812" s="99">
        <v>300</v>
      </c>
      <c r="F812" s="130"/>
      <c r="G812" s="133">
        <f t="shared" si="47"/>
        <v>0</v>
      </c>
    </row>
    <row r="813" spans="1:7" ht="33" customHeight="1">
      <c r="A813" s="12">
        <f t="shared" si="46"/>
      </c>
      <c r="B813" s="38">
        <v>748</v>
      </c>
      <c r="C813" s="46" t="s">
        <v>585</v>
      </c>
      <c r="D813" s="38" t="s">
        <v>841</v>
      </c>
      <c r="E813" s="99">
        <v>500</v>
      </c>
      <c r="F813" s="130"/>
      <c r="G813" s="133">
        <f t="shared" si="47"/>
        <v>0</v>
      </c>
    </row>
    <row r="814" spans="1:7" ht="31.5">
      <c r="A814" s="12">
        <f t="shared" si="46"/>
      </c>
      <c r="B814" s="38">
        <v>749</v>
      </c>
      <c r="C814" s="46" t="s">
        <v>586</v>
      </c>
      <c r="D814" s="38" t="s">
        <v>841</v>
      </c>
      <c r="E814" s="99">
        <v>500</v>
      </c>
      <c r="F814" s="130"/>
      <c r="G814" s="133">
        <f t="shared" si="47"/>
        <v>0</v>
      </c>
    </row>
    <row r="815" spans="1:7" ht="31.5">
      <c r="A815" s="12">
        <f t="shared" si="46"/>
      </c>
      <c r="B815" s="38">
        <v>750</v>
      </c>
      <c r="C815" s="46" t="s">
        <v>587</v>
      </c>
      <c r="D815" s="38" t="s">
        <v>841</v>
      </c>
      <c r="E815" s="99">
        <v>50</v>
      </c>
      <c r="F815" s="130"/>
      <c r="G815" s="133">
        <f t="shared" si="47"/>
        <v>0</v>
      </c>
    </row>
    <row r="816" spans="1:7" ht="31.5">
      <c r="A816" s="12">
        <f t="shared" si="46"/>
      </c>
      <c r="B816" s="47" t="s">
        <v>400</v>
      </c>
      <c r="C816" s="14" t="s">
        <v>341</v>
      </c>
      <c r="D816" s="102"/>
      <c r="E816" s="103"/>
      <c r="F816" s="19"/>
      <c r="G816" s="19"/>
    </row>
    <row r="817" spans="1:7" ht="31.5">
      <c r="A817" s="12">
        <f t="shared" si="46"/>
      </c>
      <c r="B817" s="38">
        <v>751</v>
      </c>
      <c r="C817" s="46" t="s">
        <v>280</v>
      </c>
      <c r="D817" s="94" t="s">
        <v>841</v>
      </c>
      <c r="E817" s="99">
        <v>80</v>
      </c>
      <c r="F817" s="130"/>
      <c r="G817" s="133">
        <f aca="true" t="shared" si="48" ref="G817:G827">E817*F817</f>
        <v>0</v>
      </c>
    </row>
    <row r="818" spans="1:7" ht="31.5">
      <c r="A818" s="12">
        <f t="shared" si="46"/>
      </c>
      <c r="B818" s="38">
        <v>752</v>
      </c>
      <c r="C818" s="46" t="s">
        <v>588</v>
      </c>
      <c r="D818" s="94" t="s">
        <v>589</v>
      </c>
      <c r="E818" s="99">
        <v>120</v>
      </c>
      <c r="F818" s="130"/>
      <c r="G818" s="133">
        <f t="shared" si="48"/>
        <v>0</v>
      </c>
    </row>
    <row r="819" spans="1:7" ht="31.5">
      <c r="A819" s="12">
        <f t="shared" si="46"/>
      </c>
      <c r="B819" s="38">
        <v>753</v>
      </c>
      <c r="C819" s="46" t="s">
        <v>343</v>
      </c>
      <c r="D819" s="94" t="s">
        <v>589</v>
      </c>
      <c r="E819" s="99">
        <v>120</v>
      </c>
      <c r="F819" s="130"/>
      <c r="G819" s="133">
        <f t="shared" si="48"/>
        <v>0</v>
      </c>
    </row>
    <row r="820" spans="1:7" ht="31.5">
      <c r="A820" s="12">
        <f t="shared" si="46"/>
      </c>
      <c r="B820" s="38">
        <v>754</v>
      </c>
      <c r="C820" s="46" t="s">
        <v>121</v>
      </c>
      <c r="D820" s="94" t="s">
        <v>589</v>
      </c>
      <c r="E820" s="99">
        <v>10</v>
      </c>
      <c r="F820" s="130"/>
      <c r="G820" s="133">
        <f t="shared" si="48"/>
        <v>0</v>
      </c>
    </row>
    <row r="821" spans="1:7" ht="31.5">
      <c r="A821" s="12">
        <f t="shared" si="46"/>
      </c>
      <c r="B821" s="38">
        <v>755</v>
      </c>
      <c r="C821" s="46" t="s">
        <v>122</v>
      </c>
      <c r="D821" s="94" t="s">
        <v>589</v>
      </c>
      <c r="E821" s="99">
        <v>200</v>
      </c>
      <c r="F821" s="130"/>
      <c r="G821" s="133">
        <f t="shared" si="48"/>
        <v>0</v>
      </c>
    </row>
    <row r="822" spans="1:7" ht="31.5">
      <c r="A822" s="12">
        <f t="shared" si="46"/>
      </c>
      <c r="B822" s="38">
        <v>756</v>
      </c>
      <c r="C822" s="46" t="s">
        <v>344</v>
      </c>
      <c r="D822" s="94" t="s">
        <v>589</v>
      </c>
      <c r="E822" s="99">
        <v>50</v>
      </c>
      <c r="F822" s="130"/>
      <c r="G822" s="133">
        <f t="shared" si="48"/>
        <v>0</v>
      </c>
    </row>
    <row r="823" spans="1:7" ht="31.5">
      <c r="A823" s="12">
        <f t="shared" si="46"/>
      </c>
      <c r="B823" s="38">
        <v>757</v>
      </c>
      <c r="C823" s="46" t="s">
        <v>590</v>
      </c>
      <c r="D823" s="94" t="s">
        <v>589</v>
      </c>
      <c r="E823" s="99">
        <v>50</v>
      </c>
      <c r="F823" s="130"/>
      <c r="G823" s="133">
        <f t="shared" si="48"/>
        <v>0</v>
      </c>
    </row>
    <row r="824" spans="1:7" ht="31.5">
      <c r="A824" s="12">
        <f t="shared" si="46"/>
      </c>
      <c r="B824" s="38">
        <v>758</v>
      </c>
      <c r="C824" s="46" t="s">
        <v>591</v>
      </c>
      <c r="D824" s="94" t="s">
        <v>589</v>
      </c>
      <c r="E824" s="99">
        <v>50</v>
      </c>
      <c r="F824" s="130"/>
      <c r="G824" s="133">
        <f t="shared" si="48"/>
        <v>0</v>
      </c>
    </row>
    <row r="825" spans="1:7" ht="31.5">
      <c r="A825" s="12">
        <f t="shared" si="46"/>
      </c>
      <c r="B825" s="38">
        <v>759</v>
      </c>
      <c r="C825" s="46" t="s">
        <v>592</v>
      </c>
      <c r="D825" s="94" t="s">
        <v>589</v>
      </c>
      <c r="E825" s="99">
        <v>40</v>
      </c>
      <c r="F825" s="130"/>
      <c r="G825" s="133">
        <f t="shared" si="48"/>
        <v>0</v>
      </c>
    </row>
    <row r="826" spans="1:7" ht="31.5">
      <c r="A826" s="12">
        <f t="shared" si="46"/>
      </c>
      <c r="B826" s="38">
        <v>760</v>
      </c>
      <c r="C826" s="46" t="s">
        <v>593</v>
      </c>
      <c r="D826" s="94" t="s">
        <v>589</v>
      </c>
      <c r="E826" s="99">
        <v>40</v>
      </c>
      <c r="F826" s="130"/>
      <c r="G826" s="133">
        <f t="shared" si="48"/>
        <v>0</v>
      </c>
    </row>
    <row r="827" spans="1:7" ht="31.5">
      <c r="A827" s="12">
        <f t="shared" si="46"/>
      </c>
      <c r="B827" s="38">
        <v>761</v>
      </c>
      <c r="C827" s="46" t="s">
        <v>672</v>
      </c>
      <c r="D827" s="94" t="s">
        <v>841</v>
      </c>
      <c r="E827" s="99">
        <v>2</v>
      </c>
      <c r="F827" s="130"/>
      <c r="G827" s="133">
        <f t="shared" si="48"/>
        <v>0</v>
      </c>
    </row>
    <row r="828" spans="1:7" ht="31.5">
      <c r="A828" s="12">
        <f t="shared" si="46"/>
      </c>
      <c r="B828" s="47" t="s">
        <v>401</v>
      </c>
      <c r="C828" s="14" t="s">
        <v>594</v>
      </c>
      <c r="D828" s="102"/>
      <c r="E828" s="103"/>
      <c r="F828" s="19"/>
      <c r="G828" s="19"/>
    </row>
    <row r="829" spans="1:7" ht="31.5">
      <c r="A829" s="12">
        <f t="shared" si="46"/>
      </c>
      <c r="B829" s="38">
        <v>762</v>
      </c>
      <c r="C829" s="46" t="s">
        <v>595</v>
      </c>
      <c r="D829" s="94" t="s">
        <v>646</v>
      </c>
      <c r="E829" s="99">
        <v>10</v>
      </c>
      <c r="F829" s="130"/>
      <c r="G829" s="133">
        <f aca="true" t="shared" si="49" ref="G829:G838">E829*F829</f>
        <v>0</v>
      </c>
    </row>
    <row r="830" spans="1:7" ht="31.5">
      <c r="A830" s="12">
        <f t="shared" si="46"/>
      </c>
      <c r="B830" s="38">
        <v>763</v>
      </c>
      <c r="C830" s="46" t="s">
        <v>597</v>
      </c>
      <c r="D830" s="94" t="s">
        <v>646</v>
      </c>
      <c r="E830" s="99">
        <v>10</v>
      </c>
      <c r="F830" s="130"/>
      <c r="G830" s="133">
        <f t="shared" si="49"/>
        <v>0</v>
      </c>
    </row>
    <row r="831" spans="1:7" ht="31.5">
      <c r="A831" s="12">
        <f t="shared" si="46"/>
      </c>
      <c r="B831" s="38">
        <v>764</v>
      </c>
      <c r="C831" s="46" t="s">
        <v>598</v>
      </c>
      <c r="D831" s="94" t="s">
        <v>646</v>
      </c>
      <c r="E831" s="99">
        <v>5</v>
      </c>
      <c r="F831" s="130"/>
      <c r="G831" s="133">
        <f t="shared" si="49"/>
        <v>0</v>
      </c>
    </row>
    <row r="832" spans="1:7" ht="35.25" customHeight="1">
      <c r="A832" s="12">
        <f t="shared" si="46"/>
      </c>
      <c r="B832" s="38">
        <v>765</v>
      </c>
      <c r="C832" s="46" t="s">
        <v>599</v>
      </c>
      <c r="D832" s="94" t="s">
        <v>646</v>
      </c>
      <c r="E832" s="99">
        <v>2</v>
      </c>
      <c r="F832" s="130"/>
      <c r="G832" s="133">
        <f t="shared" si="49"/>
        <v>0</v>
      </c>
    </row>
    <row r="833" spans="1:7" ht="31.5">
      <c r="A833" s="12">
        <f t="shared" si="46"/>
      </c>
      <c r="B833" s="38">
        <v>766</v>
      </c>
      <c r="C833" s="46" t="s">
        <v>600</v>
      </c>
      <c r="D833" s="94" t="s">
        <v>646</v>
      </c>
      <c r="E833" s="99">
        <v>2</v>
      </c>
      <c r="F833" s="130"/>
      <c r="G833" s="133">
        <f t="shared" si="49"/>
        <v>0</v>
      </c>
    </row>
    <row r="834" spans="1:7" ht="31.5">
      <c r="A834" s="12">
        <f t="shared" si="46"/>
      </c>
      <c r="B834" s="38">
        <v>767</v>
      </c>
      <c r="C834" s="46" t="s">
        <v>601</v>
      </c>
      <c r="D834" s="94" t="s">
        <v>646</v>
      </c>
      <c r="E834" s="99">
        <v>10</v>
      </c>
      <c r="F834" s="130"/>
      <c r="G834" s="133">
        <f t="shared" si="49"/>
        <v>0</v>
      </c>
    </row>
    <row r="835" spans="1:7" ht="31.5">
      <c r="A835" s="12">
        <f t="shared" si="46"/>
      </c>
      <c r="B835" s="38">
        <v>768</v>
      </c>
      <c r="C835" s="46" t="s">
        <v>602</v>
      </c>
      <c r="D835" s="94" t="s">
        <v>646</v>
      </c>
      <c r="E835" s="99">
        <v>10</v>
      </c>
      <c r="F835" s="130"/>
      <c r="G835" s="133">
        <f t="shared" si="49"/>
        <v>0</v>
      </c>
    </row>
    <row r="836" spans="1:7" ht="31.5">
      <c r="A836" s="12">
        <f t="shared" si="46"/>
      </c>
      <c r="B836" s="38">
        <v>769</v>
      </c>
      <c r="C836" s="46" t="s">
        <v>603</v>
      </c>
      <c r="D836" s="94" t="s">
        <v>646</v>
      </c>
      <c r="E836" s="99">
        <v>5</v>
      </c>
      <c r="F836" s="130"/>
      <c r="G836" s="133">
        <f t="shared" si="49"/>
        <v>0</v>
      </c>
    </row>
    <row r="837" spans="1:7" ht="15.75">
      <c r="A837" s="12">
        <f t="shared" si="46"/>
      </c>
      <c r="B837" s="38">
        <v>770</v>
      </c>
      <c r="C837" s="46" t="s">
        <v>604</v>
      </c>
      <c r="D837" s="94" t="s">
        <v>646</v>
      </c>
      <c r="E837" s="99">
        <v>1</v>
      </c>
      <c r="F837" s="130"/>
      <c r="G837" s="133">
        <f t="shared" si="49"/>
        <v>0</v>
      </c>
    </row>
    <row r="838" spans="1:7" ht="15.75">
      <c r="A838" s="12">
        <f t="shared" si="46"/>
      </c>
      <c r="B838" s="38">
        <v>771</v>
      </c>
      <c r="C838" s="46" t="s">
        <v>605</v>
      </c>
      <c r="D838" s="94" t="s">
        <v>646</v>
      </c>
      <c r="E838" s="99">
        <v>2</v>
      </c>
      <c r="F838" s="130"/>
      <c r="G838" s="133">
        <f t="shared" si="49"/>
        <v>0</v>
      </c>
    </row>
    <row r="839" spans="1:7" ht="63">
      <c r="A839" s="12">
        <f t="shared" si="46"/>
      </c>
      <c r="B839" s="104"/>
      <c r="C839" s="10" t="s">
        <v>505</v>
      </c>
      <c r="D839" s="105"/>
      <c r="E839" s="106"/>
      <c r="F839" s="19"/>
      <c r="G839" s="19"/>
    </row>
    <row r="840" spans="1:7" ht="31.5">
      <c r="A840" s="12">
        <f t="shared" si="46"/>
      </c>
      <c r="B840" s="47" t="s">
        <v>402</v>
      </c>
      <c r="C840" s="14" t="s">
        <v>761</v>
      </c>
      <c r="D840" s="102"/>
      <c r="E840" s="103"/>
      <c r="F840" s="19"/>
      <c r="G840" s="19"/>
    </row>
    <row r="841" spans="1:7" ht="15.75">
      <c r="A841" s="12">
        <f t="shared" si="46"/>
      </c>
      <c r="B841" s="38">
        <v>772</v>
      </c>
      <c r="C841" s="46" t="s">
        <v>662</v>
      </c>
      <c r="D841" s="94" t="s">
        <v>646</v>
      </c>
      <c r="E841" s="99">
        <v>30</v>
      </c>
      <c r="F841" s="130"/>
      <c r="G841" s="133">
        <f aca="true" t="shared" si="50" ref="G841:G850">E841*F841</f>
        <v>0</v>
      </c>
    </row>
    <row r="842" spans="1:7" ht="15.75">
      <c r="A842" s="12">
        <f aca="true" t="shared" si="51" ref="A842:A905">IF(F842&gt;0,$D$4,"")</f>
      </c>
      <c r="B842" s="38">
        <v>773</v>
      </c>
      <c r="C842" s="46" t="s">
        <v>663</v>
      </c>
      <c r="D842" s="94" t="s">
        <v>646</v>
      </c>
      <c r="E842" s="99">
        <v>30</v>
      </c>
      <c r="F842" s="130"/>
      <c r="G842" s="133">
        <f t="shared" si="50"/>
        <v>0</v>
      </c>
    </row>
    <row r="843" spans="1:7" ht="15.75">
      <c r="A843" s="12">
        <f t="shared" si="51"/>
      </c>
      <c r="B843" s="38">
        <v>774</v>
      </c>
      <c r="C843" s="46" t="s">
        <v>664</v>
      </c>
      <c r="D843" s="94" t="s">
        <v>646</v>
      </c>
      <c r="E843" s="99">
        <v>10</v>
      </c>
      <c r="F843" s="130"/>
      <c r="G843" s="133">
        <f t="shared" si="50"/>
        <v>0</v>
      </c>
    </row>
    <row r="844" spans="1:7" ht="15.75">
      <c r="A844" s="12">
        <f t="shared" si="51"/>
      </c>
      <c r="B844" s="38">
        <v>775</v>
      </c>
      <c r="C844" s="46" t="s">
        <v>665</v>
      </c>
      <c r="D844" s="94" t="s">
        <v>646</v>
      </c>
      <c r="E844" s="99">
        <v>10</v>
      </c>
      <c r="F844" s="130"/>
      <c r="G844" s="133">
        <f t="shared" si="50"/>
        <v>0</v>
      </c>
    </row>
    <row r="845" spans="1:7" ht="15.75">
      <c r="A845" s="12">
        <f t="shared" si="51"/>
      </c>
      <c r="B845" s="38">
        <v>776</v>
      </c>
      <c r="C845" s="46" t="s">
        <v>666</v>
      </c>
      <c r="D845" s="94" t="s">
        <v>646</v>
      </c>
      <c r="E845" s="99">
        <v>10</v>
      </c>
      <c r="F845" s="130"/>
      <c r="G845" s="133">
        <f t="shared" si="50"/>
        <v>0</v>
      </c>
    </row>
    <row r="846" spans="1:7" ht="15.75">
      <c r="A846" s="12">
        <f t="shared" si="51"/>
      </c>
      <c r="B846" s="38">
        <v>777</v>
      </c>
      <c r="C846" s="46" t="s">
        <v>667</v>
      </c>
      <c r="D846" s="94" t="s">
        <v>646</v>
      </c>
      <c r="E846" s="99">
        <v>5</v>
      </c>
      <c r="F846" s="130"/>
      <c r="G846" s="133">
        <f t="shared" si="50"/>
        <v>0</v>
      </c>
    </row>
    <row r="847" spans="1:7" ht="15.75">
      <c r="A847" s="12">
        <f t="shared" si="51"/>
      </c>
      <c r="B847" s="38">
        <v>778</v>
      </c>
      <c r="C847" s="46" t="s">
        <v>668</v>
      </c>
      <c r="D847" s="94" t="s">
        <v>646</v>
      </c>
      <c r="E847" s="99">
        <v>5</v>
      </c>
      <c r="F847" s="130"/>
      <c r="G847" s="133">
        <f t="shared" si="50"/>
        <v>0</v>
      </c>
    </row>
    <row r="848" spans="1:7" ht="15.75">
      <c r="A848" s="12">
        <f t="shared" si="51"/>
      </c>
      <c r="B848" s="38">
        <v>779</v>
      </c>
      <c r="C848" s="46" t="s">
        <v>669</v>
      </c>
      <c r="D848" s="94" t="s">
        <v>646</v>
      </c>
      <c r="E848" s="99">
        <v>5</v>
      </c>
      <c r="F848" s="130"/>
      <c r="G848" s="133">
        <f t="shared" si="50"/>
        <v>0</v>
      </c>
    </row>
    <row r="849" spans="1:7" ht="15.75">
      <c r="A849" s="12">
        <f t="shared" si="51"/>
      </c>
      <c r="B849" s="38">
        <v>780</v>
      </c>
      <c r="C849" s="46" t="s">
        <v>670</v>
      </c>
      <c r="D849" s="94" t="s">
        <v>646</v>
      </c>
      <c r="E849" s="99">
        <v>20</v>
      </c>
      <c r="F849" s="130"/>
      <c r="G849" s="133">
        <f t="shared" si="50"/>
        <v>0</v>
      </c>
    </row>
    <row r="850" spans="1:7" ht="15.75">
      <c r="A850" s="12">
        <f t="shared" si="51"/>
      </c>
      <c r="B850" s="38">
        <v>781</v>
      </c>
      <c r="C850" s="46" t="s">
        <v>671</v>
      </c>
      <c r="D850" s="94" t="s">
        <v>646</v>
      </c>
      <c r="E850" s="99">
        <v>5</v>
      </c>
      <c r="F850" s="130"/>
      <c r="G850" s="133">
        <f t="shared" si="50"/>
        <v>0</v>
      </c>
    </row>
    <row r="851" spans="1:7" ht="63">
      <c r="A851" s="12">
        <f t="shared" si="51"/>
      </c>
      <c r="B851" s="104"/>
      <c r="C851" s="10" t="s">
        <v>762</v>
      </c>
      <c r="D851" s="105"/>
      <c r="E851" s="106"/>
      <c r="F851" s="19"/>
      <c r="G851" s="19"/>
    </row>
    <row r="852" spans="1:7" ht="31.5">
      <c r="A852" s="12">
        <f t="shared" si="51"/>
      </c>
      <c r="B852" s="37" t="s">
        <v>403</v>
      </c>
      <c r="C852" s="16" t="s">
        <v>763</v>
      </c>
      <c r="D852" s="85"/>
      <c r="E852" s="86"/>
      <c r="F852" s="19"/>
      <c r="G852" s="19"/>
    </row>
    <row r="853" spans="1:7" ht="15.75">
      <c r="A853" s="12">
        <f t="shared" si="51"/>
      </c>
      <c r="B853" s="39">
        <v>782</v>
      </c>
      <c r="C853" s="40" t="s">
        <v>764</v>
      </c>
      <c r="D853" s="39" t="s">
        <v>841</v>
      </c>
      <c r="E853" s="36">
        <v>2000</v>
      </c>
      <c r="F853" s="130"/>
      <c r="G853" s="133">
        <f>E853*F853</f>
        <v>0</v>
      </c>
    </row>
    <row r="854" spans="1:7" ht="15.75">
      <c r="A854" s="12">
        <f t="shared" si="51"/>
      </c>
      <c r="B854" s="39">
        <v>783</v>
      </c>
      <c r="C854" s="40" t="s">
        <v>765</v>
      </c>
      <c r="D854" s="39" t="s">
        <v>841</v>
      </c>
      <c r="E854" s="36">
        <v>1500</v>
      </c>
      <c r="F854" s="130"/>
      <c r="G854" s="133">
        <f>E854*F854</f>
        <v>0</v>
      </c>
    </row>
    <row r="855" spans="1:7" ht="63">
      <c r="A855" s="12">
        <f t="shared" si="51"/>
      </c>
      <c r="B855" s="107"/>
      <c r="C855" s="10" t="s">
        <v>766</v>
      </c>
      <c r="D855" s="105"/>
      <c r="E855" s="106"/>
      <c r="F855" s="19"/>
      <c r="G855" s="19"/>
    </row>
    <row r="856" spans="1:7" ht="15" customHeight="1">
      <c r="A856" s="12">
        <f t="shared" si="51"/>
      </c>
      <c r="B856" s="47" t="s">
        <v>404</v>
      </c>
      <c r="C856" s="56" t="s">
        <v>326</v>
      </c>
      <c r="D856" s="57"/>
      <c r="E856" s="58"/>
      <c r="F856" s="19"/>
      <c r="G856" s="19"/>
    </row>
    <row r="857" spans="1:7" ht="31.5">
      <c r="A857" s="12">
        <f t="shared" si="51"/>
      </c>
      <c r="B857" s="34">
        <v>784</v>
      </c>
      <c r="C857" s="46" t="s">
        <v>308</v>
      </c>
      <c r="D857" s="38" t="s">
        <v>841</v>
      </c>
      <c r="E857" s="99">
        <v>20</v>
      </c>
      <c r="F857" s="130"/>
      <c r="G857" s="133">
        <f>E857*F857</f>
        <v>0</v>
      </c>
    </row>
    <row r="858" spans="1:7" ht="31.5">
      <c r="A858" s="12">
        <f t="shared" si="51"/>
      </c>
      <c r="B858" s="34">
        <v>785</v>
      </c>
      <c r="C858" s="46" t="s">
        <v>309</v>
      </c>
      <c r="D858" s="38" t="s">
        <v>841</v>
      </c>
      <c r="E858" s="99">
        <v>20</v>
      </c>
      <c r="F858" s="130"/>
      <c r="G858" s="133">
        <f>E858*F858</f>
        <v>0</v>
      </c>
    </row>
    <row r="859" spans="1:7" ht="15.75">
      <c r="A859" s="12">
        <f t="shared" si="51"/>
      </c>
      <c r="B859" s="34">
        <v>786</v>
      </c>
      <c r="C859" s="46" t="s">
        <v>310</v>
      </c>
      <c r="D859" s="38" t="s">
        <v>841</v>
      </c>
      <c r="E859" s="99">
        <v>2</v>
      </c>
      <c r="F859" s="130"/>
      <c r="G859" s="133">
        <f>E859*F859</f>
        <v>0</v>
      </c>
    </row>
    <row r="860" spans="1:7" ht="15.75">
      <c r="A860" s="12">
        <f t="shared" si="51"/>
      </c>
      <c r="B860" s="37"/>
      <c r="C860" s="16" t="s">
        <v>338</v>
      </c>
      <c r="D860" s="37"/>
      <c r="E860" s="30"/>
      <c r="F860" s="19"/>
      <c r="G860" s="19"/>
    </row>
    <row r="861" spans="1:7" ht="31.5">
      <c r="A861" s="12">
        <f t="shared" si="51"/>
      </c>
      <c r="B861" s="37" t="s">
        <v>181</v>
      </c>
      <c r="C861" s="16" t="s">
        <v>494</v>
      </c>
      <c r="D861" s="37"/>
      <c r="E861" s="30"/>
      <c r="F861" s="19"/>
      <c r="G861" s="19"/>
    </row>
    <row r="862" spans="1:7" ht="15.75">
      <c r="A862" s="12">
        <f t="shared" si="51"/>
      </c>
      <c r="B862" s="34">
        <v>787</v>
      </c>
      <c r="C862" s="40" t="s">
        <v>95</v>
      </c>
      <c r="D862" s="39" t="s">
        <v>96</v>
      </c>
      <c r="E862" s="36">
        <v>280</v>
      </c>
      <c r="F862" s="130"/>
      <c r="G862" s="133">
        <f aca="true" t="shared" si="52" ref="G862:G870">E862*F862</f>
        <v>0</v>
      </c>
    </row>
    <row r="863" spans="1:7" ht="15.75">
      <c r="A863" s="12">
        <f t="shared" si="51"/>
      </c>
      <c r="B863" s="34">
        <v>788</v>
      </c>
      <c r="C863" s="40" t="s">
        <v>97</v>
      </c>
      <c r="D863" s="39" t="s">
        <v>96</v>
      </c>
      <c r="E863" s="36">
        <v>280</v>
      </c>
      <c r="F863" s="130"/>
      <c r="G863" s="133">
        <f t="shared" si="52"/>
        <v>0</v>
      </c>
    </row>
    <row r="864" spans="1:7" ht="15.75">
      <c r="A864" s="12">
        <f t="shared" si="51"/>
      </c>
      <c r="B864" s="34">
        <v>789</v>
      </c>
      <c r="C864" s="40" t="s">
        <v>98</v>
      </c>
      <c r="D864" s="39" t="s">
        <v>96</v>
      </c>
      <c r="E864" s="36">
        <v>280</v>
      </c>
      <c r="F864" s="130"/>
      <c r="G864" s="133">
        <f t="shared" si="52"/>
        <v>0</v>
      </c>
    </row>
    <row r="865" spans="1:7" ht="15.75">
      <c r="A865" s="12">
        <f t="shared" si="51"/>
      </c>
      <c r="B865" s="34">
        <v>790</v>
      </c>
      <c r="C865" s="40" t="s">
        <v>99</v>
      </c>
      <c r="D865" s="39" t="s">
        <v>96</v>
      </c>
      <c r="E865" s="36">
        <v>16</v>
      </c>
      <c r="F865" s="130"/>
      <c r="G865" s="133">
        <f t="shared" si="52"/>
        <v>0</v>
      </c>
    </row>
    <row r="866" spans="1:7" ht="15.75">
      <c r="A866" s="12">
        <f t="shared" si="51"/>
      </c>
      <c r="B866" s="34">
        <v>791</v>
      </c>
      <c r="C866" s="40" t="s">
        <v>100</v>
      </c>
      <c r="D866" s="39" t="s">
        <v>96</v>
      </c>
      <c r="E866" s="36">
        <v>16</v>
      </c>
      <c r="F866" s="130"/>
      <c r="G866" s="133">
        <f t="shared" si="52"/>
        <v>0</v>
      </c>
    </row>
    <row r="867" spans="1:7" ht="15.75">
      <c r="A867" s="12">
        <f t="shared" si="51"/>
      </c>
      <c r="B867" s="34">
        <v>792</v>
      </c>
      <c r="C867" s="40" t="s">
        <v>101</v>
      </c>
      <c r="D867" s="39" t="s">
        <v>96</v>
      </c>
      <c r="E867" s="36">
        <v>16</v>
      </c>
      <c r="F867" s="130"/>
      <c r="G867" s="133">
        <f t="shared" si="52"/>
        <v>0</v>
      </c>
    </row>
    <row r="868" spans="1:7" ht="31.5">
      <c r="A868" s="12">
        <f t="shared" si="51"/>
      </c>
      <c r="B868" s="34">
        <v>793</v>
      </c>
      <c r="C868" s="40" t="s">
        <v>102</v>
      </c>
      <c r="D868" s="39" t="s">
        <v>96</v>
      </c>
      <c r="E868" s="36">
        <v>150</v>
      </c>
      <c r="F868" s="130"/>
      <c r="G868" s="133">
        <f t="shared" si="52"/>
        <v>0</v>
      </c>
    </row>
    <row r="869" spans="1:7" ht="31.5">
      <c r="A869" s="12">
        <f t="shared" si="51"/>
      </c>
      <c r="B869" s="34">
        <v>794</v>
      </c>
      <c r="C869" s="40" t="s">
        <v>103</v>
      </c>
      <c r="D869" s="39" t="s">
        <v>96</v>
      </c>
      <c r="E869" s="36">
        <v>16</v>
      </c>
      <c r="F869" s="130"/>
      <c r="G869" s="133">
        <f t="shared" si="52"/>
        <v>0</v>
      </c>
    </row>
    <row r="870" spans="1:7" ht="15.75">
      <c r="A870" s="12">
        <f t="shared" si="51"/>
      </c>
      <c r="B870" s="34">
        <v>795</v>
      </c>
      <c r="C870" s="40" t="s">
        <v>104</v>
      </c>
      <c r="D870" s="39" t="s">
        <v>96</v>
      </c>
      <c r="E870" s="36">
        <v>100</v>
      </c>
      <c r="F870" s="130"/>
      <c r="G870" s="133">
        <f t="shared" si="52"/>
        <v>0</v>
      </c>
    </row>
    <row r="871" spans="1:7" ht="47.25">
      <c r="A871" s="12">
        <f t="shared" si="51"/>
      </c>
      <c r="B871" s="104"/>
      <c r="C871" s="10" t="s">
        <v>180</v>
      </c>
      <c r="D871" s="105"/>
      <c r="E871" s="106"/>
      <c r="F871" s="19"/>
      <c r="G871" s="19"/>
    </row>
    <row r="872" spans="1:7" ht="31.5">
      <c r="A872" s="12">
        <f t="shared" si="51"/>
      </c>
      <c r="B872" s="37" t="s">
        <v>182</v>
      </c>
      <c r="C872" s="16" t="s">
        <v>495</v>
      </c>
      <c r="D872" s="85"/>
      <c r="E872" s="86"/>
      <c r="F872" s="19"/>
      <c r="G872" s="19"/>
    </row>
    <row r="873" spans="1:7" ht="15.75">
      <c r="A873" s="12">
        <f t="shared" si="51"/>
      </c>
      <c r="B873" s="34">
        <v>796</v>
      </c>
      <c r="C873" s="40" t="s">
        <v>105</v>
      </c>
      <c r="D873" s="39" t="s">
        <v>96</v>
      </c>
      <c r="E873" s="36">
        <v>150</v>
      </c>
      <c r="F873" s="130"/>
      <c r="G873" s="133">
        <f>E873*F873</f>
        <v>0</v>
      </c>
    </row>
    <row r="874" spans="1:7" ht="15.75">
      <c r="A874" s="12">
        <f t="shared" si="51"/>
      </c>
      <c r="B874" s="34">
        <v>797</v>
      </c>
      <c r="C874" s="40" t="s">
        <v>106</v>
      </c>
      <c r="D874" s="39" t="s">
        <v>96</v>
      </c>
      <c r="E874" s="36">
        <v>6</v>
      </c>
      <c r="F874" s="130"/>
      <c r="G874" s="133">
        <f>E874*F874</f>
        <v>0</v>
      </c>
    </row>
    <row r="875" spans="1:7" ht="15.75">
      <c r="A875" s="12">
        <f t="shared" si="51"/>
      </c>
      <c r="B875" s="108"/>
      <c r="C875" s="109">
        <v>6</v>
      </c>
      <c r="D875" s="110"/>
      <c r="E875" s="111"/>
      <c r="F875" s="19"/>
      <c r="G875" s="19"/>
    </row>
    <row r="876" spans="1:7" ht="15.75">
      <c r="A876" s="12">
        <f t="shared" si="51"/>
      </c>
      <c r="B876" s="34">
        <v>798</v>
      </c>
      <c r="C876" s="40" t="s">
        <v>107</v>
      </c>
      <c r="D876" s="39" t="s">
        <v>96</v>
      </c>
      <c r="E876" s="36">
        <v>5</v>
      </c>
      <c r="F876" s="130"/>
      <c r="G876" s="133">
        <f aca="true" t="shared" si="53" ref="G876:G885">E876*F876</f>
        <v>0</v>
      </c>
    </row>
    <row r="877" spans="1:7" ht="15.75">
      <c r="A877" s="12">
        <f t="shared" si="51"/>
      </c>
      <c r="B877" s="34">
        <v>799</v>
      </c>
      <c r="C877" s="40" t="s">
        <v>108</v>
      </c>
      <c r="D877" s="39" t="s">
        <v>96</v>
      </c>
      <c r="E877" s="36">
        <v>5</v>
      </c>
      <c r="F877" s="130"/>
      <c r="G877" s="133">
        <f t="shared" si="53"/>
        <v>0</v>
      </c>
    </row>
    <row r="878" spans="1:7" ht="15.75">
      <c r="A878" s="12">
        <f t="shared" si="51"/>
      </c>
      <c r="B878" s="34">
        <v>800</v>
      </c>
      <c r="C878" s="40" t="s">
        <v>109</v>
      </c>
      <c r="D878" s="39" t="s">
        <v>96</v>
      </c>
      <c r="E878" s="36">
        <v>5</v>
      </c>
      <c r="F878" s="130"/>
      <c r="G878" s="133">
        <f t="shared" si="53"/>
        <v>0</v>
      </c>
    </row>
    <row r="879" spans="1:7" ht="15.75">
      <c r="A879" s="12">
        <f t="shared" si="51"/>
      </c>
      <c r="B879" s="34">
        <v>801</v>
      </c>
      <c r="C879" s="40" t="s">
        <v>110</v>
      </c>
      <c r="D879" s="39" t="s">
        <v>96</v>
      </c>
      <c r="E879" s="36">
        <v>5</v>
      </c>
      <c r="F879" s="130"/>
      <c r="G879" s="133">
        <f t="shared" si="53"/>
        <v>0</v>
      </c>
    </row>
    <row r="880" spans="1:7" ht="15.75">
      <c r="A880" s="12">
        <f t="shared" si="51"/>
      </c>
      <c r="B880" s="34">
        <v>802</v>
      </c>
      <c r="C880" s="40" t="s">
        <v>146</v>
      </c>
      <c r="D880" s="39" t="s">
        <v>96</v>
      </c>
      <c r="E880" s="36">
        <v>5</v>
      </c>
      <c r="F880" s="130"/>
      <c r="G880" s="133">
        <f t="shared" si="53"/>
        <v>0</v>
      </c>
    </row>
    <row r="881" spans="1:7" ht="31.5">
      <c r="A881" s="12">
        <f t="shared" si="51"/>
      </c>
      <c r="B881" s="34">
        <v>803</v>
      </c>
      <c r="C881" s="40" t="s">
        <v>111</v>
      </c>
      <c r="D881" s="39" t="s">
        <v>96</v>
      </c>
      <c r="E881" s="36">
        <v>5</v>
      </c>
      <c r="F881" s="130"/>
      <c r="G881" s="133">
        <f t="shared" si="53"/>
        <v>0</v>
      </c>
    </row>
    <row r="882" spans="1:7" ht="31.5">
      <c r="A882" s="12">
        <f t="shared" si="51"/>
      </c>
      <c r="B882" s="34">
        <v>804</v>
      </c>
      <c r="C882" s="40" t="s">
        <v>328</v>
      </c>
      <c r="D882" s="39" t="s">
        <v>96</v>
      </c>
      <c r="E882" s="36">
        <v>100</v>
      </c>
      <c r="F882" s="130"/>
      <c r="G882" s="133">
        <f t="shared" si="53"/>
        <v>0</v>
      </c>
    </row>
    <row r="883" spans="1:7" ht="31.5">
      <c r="A883" s="12">
        <f t="shared" si="51"/>
      </c>
      <c r="B883" s="34">
        <v>805</v>
      </c>
      <c r="C883" s="40" t="s">
        <v>329</v>
      </c>
      <c r="D883" s="39" t="s">
        <v>96</v>
      </c>
      <c r="E883" s="36">
        <v>5</v>
      </c>
      <c r="F883" s="130"/>
      <c r="G883" s="133">
        <f t="shared" si="53"/>
        <v>0</v>
      </c>
    </row>
    <row r="884" spans="1:7" ht="31.5">
      <c r="A884" s="12">
        <f t="shared" si="51"/>
      </c>
      <c r="B884" s="34">
        <v>806</v>
      </c>
      <c r="C884" s="40" t="s">
        <v>112</v>
      </c>
      <c r="D884" s="39" t="s">
        <v>96</v>
      </c>
      <c r="E884" s="36">
        <v>10</v>
      </c>
      <c r="F884" s="130"/>
      <c r="G884" s="133">
        <f t="shared" si="53"/>
        <v>0</v>
      </c>
    </row>
    <row r="885" spans="1:7" ht="15.75">
      <c r="A885" s="12">
        <f t="shared" si="51"/>
      </c>
      <c r="B885" s="34">
        <v>807</v>
      </c>
      <c r="C885" s="40" t="s">
        <v>113</v>
      </c>
      <c r="D885" s="39" t="s">
        <v>921</v>
      </c>
      <c r="E885" s="36">
        <v>6</v>
      </c>
      <c r="F885" s="130"/>
      <c r="G885" s="133">
        <f t="shared" si="53"/>
        <v>0</v>
      </c>
    </row>
    <row r="886" spans="1:7" ht="31.5">
      <c r="A886" s="12">
        <f t="shared" si="51"/>
      </c>
      <c r="B886" s="37" t="s">
        <v>183</v>
      </c>
      <c r="C886" s="16" t="s">
        <v>339</v>
      </c>
      <c r="D886" s="85"/>
      <c r="E886" s="86"/>
      <c r="F886" s="19"/>
      <c r="G886" s="19"/>
    </row>
    <row r="887" spans="1:7" ht="15.75">
      <c r="A887" s="12">
        <f t="shared" si="51"/>
      </c>
      <c r="B887" s="34">
        <v>808</v>
      </c>
      <c r="C887" s="40" t="s">
        <v>114</v>
      </c>
      <c r="D887" s="39" t="s">
        <v>115</v>
      </c>
      <c r="E887" s="36">
        <v>3000</v>
      </c>
      <c r="F887" s="130"/>
      <c r="G887" s="133">
        <f aca="true" t="shared" si="54" ref="G887:G901">E887*F887</f>
        <v>0</v>
      </c>
    </row>
    <row r="888" spans="1:7" ht="15.75">
      <c r="A888" s="12">
        <f t="shared" si="51"/>
      </c>
      <c r="B888" s="34">
        <v>809</v>
      </c>
      <c r="C888" s="40" t="s">
        <v>116</v>
      </c>
      <c r="D888" s="39" t="s">
        <v>115</v>
      </c>
      <c r="E888" s="36">
        <v>2500</v>
      </c>
      <c r="F888" s="130"/>
      <c r="G888" s="133">
        <f t="shared" si="54"/>
        <v>0</v>
      </c>
    </row>
    <row r="889" spans="1:7" ht="15.75">
      <c r="A889" s="12">
        <f t="shared" si="51"/>
      </c>
      <c r="B889" s="34">
        <v>810</v>
      </c>
      <c r="C889" s="40" t="s">
        <v>117</v>
      </c>
      <c r="D889" s="39" t="s">
        <v>115</v>
      </c>
      <c r="E889" s="36">
        <v>800</v>
      </c>
      <c r="F889" s="130"/>
      <c r="G889" s="133">
        <f t="shared" si="54"/>
        <v>0</v>
      </c>
    </row>
    <row r="890" spans="1:7" ht="31.5">
      <c r="A890" s="12">
        <f t="shared" si="51"/>
      </c>
      <c r="B890" s="34">
        <v>811</v>
      </c>
      <c r="C890" s="40" t="s">
        <v>118</v>
      </c>
      <c r="D890" s="39" t="s">
        <v>115</v>
      </c>
      <c r="E890" s="36">
        <v>500</v>
      </c>
      <c r="F890" s="130"/>
      <c r="G890" s="133">
        <f t="shared" si="54"/>
        <v>0</v>
      </c>
    </row>
    <row r="891" spans="1:7" ht="15.75">
      <c r="A891" s="12">
        <f t="shared" si="51"/>
      </c>
      <c r="B891" s="34">
        <v>812</v>
      </c>
      <c r="C891" s="40" t="s">
        <v>123</v>
      </c>
      <c r="D891" s="39" t="s">
        <v>115</v>
      </c>
      <c r="E891" s="36">
        <v>300</v>
      </c>
      <c r="F891" s="130"/>
      <c r="G891" s="133">
        <f t="shared" si="54"/>
        <v>0</v>
      </c>
    </row>
    <row r="892" spans="1:7" ht="15.75">
      <c r="A892" s="12">
        <f t="shared" si="51"/>
      </c>
      <c r="B892" s="34">
        <v>813</v>
      </c>
      <c r="C892" s="40" t="s">
        <v>124</v>
      </c>
      <c r="D892" s="39" t="s">
        <v>115</v>
      </c>
      <c r="E892" s="36">
        <v>500</v>
      </c>
      <c r="F892" s="130"/>
      <c r="G892" s="133">
        <f t="shared" si="54"/>
        <v>0</v>
      </c>
    </row>
    <row r="893" spans="1:7" ht="15.75">
      <c r="A893" s="12">
        <f t="shared" si="51"/>
      </c>
      <c r="B893" s="34">
        <v>814</v>
      </c>
      <c r="C893" s="40" t="s">
        <v>125</v>
      </c>
      <c r="D893" s="39" t="s">
        <v>128</v>
      </c>
      <c r="E893" s="36">
        <v>15</v>
      </c>
      <c r="F893" s="130"/>
      <c r="G893" s="133">
        <f t="shared" si="54"/>
        <v>0</v>
      </c>
    </row>
    <row r="894" spans="1:7" ht="31.5">
      <c r="A894" s="12">
        <f t="shared" si="51"/>
      </c>
      <c r="B894" s="34">
        <v>815</v>
      </c>
      <c r="C894" s="40" t="s">
        <v>150</v>
      </c>
      <c r="D894" s="39" t="s">
        <v>128</v>
      </c>
      <c r="E894" s="36">
        <v>24</v>
      </c>
      <c r="F894" s="130"/>
      <c r="G894" s="133">
        <f t="shared" si="54"/>
        <v>0</v>
      </c>
    </row>
    <row r="895" spans="1:7" ht="31.5">
      <c r="A895" s="12">
        <f t="shared" si="51"/>
      </c>
      <c r="B895" s="34">
        <v>816</v>
      </c>
      <c r="C895" s="40" t="s">
        <v>151</v>
      </c>
      <c r="D895" s="39" t="s">
        <v>128</v>
      </c>
      <c r="E895" s="36">
        <v>24</v>
      </c>
      <c r="F895" s="130"/>
      <c r="G895" s="133">
        <f t="shared" si="54"/>
        <v>0</v>
      </c>
    </row>
    <row r="896" spans="1:7" ht="31.5">
      <c r="A896" s="12">
        <f t="shared" si="51"/>
      </c>
      <c r="B896" s="34">
        <v>817</v>
      </c>
      <c r="C896" s="40" t="s">
        <v>152</v>
      </c>
      <c r="D896" s="39" t="s">
        <v>128</v>
      </c>
      <c r="E896" s="36">
        <v>10</v>
      </c>
      <c r="F896" s="130"/>
      <c r="G896" s="133">
        <f t="shared" si="54"/>
        <v>0</v>
      </c>
    </row>
    <row r="897" spans="1:7" ht="47.25">
      <c r="A897" s="12">
        <f t="shared" si="51"/>
      </c>
      <c r="B897" s="34">
        <v>818</v>
      </c>
      <c r="C897" s="40" t="s">
        <v>153</v>
      </c>
      <c r="D897" s="39" t="s">
        <v>128</v>
      </c>
      <c r="E897" s="36">
        <v>15</v>
      </c>
      <c r="F897" s="130"/>
      <c r="G897" s="133">
        <f t="shared" si="54"/>
        <v>0</v>
      </c>
    </row>
    <row r="898" spans="1:7" ht="15.75">
      <c r="A898" s="12">
        <f t="shared" si="51"/>
      </c>
      <c r="B898" s="34">
        <v>819</v>
      </c>
      <c r="C898" s="40" t="s">
        <v>129</v>
      </c>
      <c r="D898" s="39" t="s">
        <v>130</v>
      </c>
      <c r="E898" s="36">
        <v>4</v>
      </c>
      <c r="F898" s="130"/>
      <c r="G898" s="133">
        <f t="shared" si="54"/>
        <v>0</v>
      </c>
    </row>
    <row r="899" spans="1:7" ht="31.5">
      <c r="A899" s="12">
        <f t="shared" si="51"/>
      </c>
      <c r="B899" s="34">
        <v>820</v>
      </c>
      <c r="C899" s="40" t="s">
        <v>147</v>
      </c>
      <c r="D899" s="39" t="s">
        <v>646</v>
      </c>
      <c r="E899" s="36">
        <v>12</v>
      </c>
      <c r="F899" s="130"/>
      <c r="G899" s="133">
        <f t="shared" si="54"/>
        <v>0</v>
      </c>
    </row>
    <row r="900" spans="1:7" ht="31.5">
      <c r="A900" s="12">
        <f t="shared" si="51"/>
      </c>
      <c r="B900" s="34">
        <v>821</v>
      </c>
      <c r="C900" s="40" t="s">
        <v>148</v>
      </c>
      <c r="D900" s="39" t="s">
        <v>646</v>
      </c>
      <c r="E900" s="36">
        <v>12</v>
      </c>
      <c r="F900" s="130"/>
      <c r="G900" s="133">
        <f t="shared" si="54"/>
        <v>0</v>
      </c>
    </row>
    <row r="901" spans="1:7" ht="31.5">
      <c r="A901" s="12">
        <f t="shared" si="51"/>
      </c>
      <c r="B901" s="34">
        <v>822</v>
      </c>
      <c r="C901" s="40" t="s">
        <v>149</v>
      </c>
      <c r="D901" s="39" t="s">
        <v>646</v>
      </c>
      <c r="E901" s="36">
        <v>12</v>
      </c>
      <c r="F901" s="130"/>
      <c r="G901" s="133">
        <f t="shared" si="54"/>
        <v>0</v>
      </c>
    </row>
    <row r="902" spans="1:7" ht="63">
      <c r="A902" s="12">
        <f t="shared" si="51"/>
      </c>
      <c r="B902" s="104"/>
      <c r="C902" s="10" t="s">
        <v>226</v>
      </c>
      <c r="D902" s="105"/>
      <c r="E902" s="106"/>
      <c r="F902" s="19"/>
      <c r="G902" s="19"/>
    </row>
    <row r="903" spans="1:7" ht="15.75" customHeight="1">
      <c r="A903" s="12">
        <f t="shared" si="51"/>
      </c>
      <c r="B903" s="47" t="s">
        <v>184</v>
      </c>
      <c r="C903" s="16" t="s">
        <v>342</v>
      </c>
      <c r="D903" s="37"/>
      <c r="E903" s="30"/>
      <c r="F903" s="19"/>
      <c r="G903" s="19"/>
    </row>
    <row r="904" spans="1:7" ht="15.75">
      <c r="A904" s="12">
        <f t="shared" si="51"/>
      </c>
      <c r="B904" s="38">
        <v>823</v>
      </c>
      <c r="C904" s="40" t="s">
        <v>281</v>
      </c>
      <c r="D904" s="38" t="s">
        <v>841</v>
      </c>
      <c r="E904" s="36">
        <v>10</v>
      </c>
      <c r="F904" s="130"/>
      <c r="G904" s="133">
        <f aca="true" t="shared" si="55" ref="G904:G953">E904*F904</f>
        <v>0</v>
      </c>
    </row>
    <row r="905" spans="1:7" ht="15.75">
      <c r="A905" s="12">
        <f t="shared" si="51"/>
      </c>
      <c r="B905" s="38">
        <v>824</v>
      </c>
      <c r="C905" s="40" t="s">
        <v>282</v>
      </c>
      <c r="D905" s="38" t="s">
        <v>841</v>
      </c>
      <c r="E905" s="36">
        <v>10</v>
      </c>
      <c r="F905" s="130"/>
      <c r="G905" s="133">
        <f t="shared" si="55"/>
        <v>0</v>
      </c>
    </row>
    <row r="906" spans="1:7" ht="31.5">
      <c r="A906" s="12">
        <f aca="true" t="shared" si="56" ref="A906:A954">IF(F906&gt;0,$D$4,"")</f>
      </c>
      <c r="B906" s="38">
        <v>825</v>
      </c>
      <c r="C906" s="112" t="s">
        <v>283</v>
      </c>
      <c r="D906" s="38" t="s">
        <v>841</v>
      </c>
      <c r="E906" s="36">
        <v>1000</v>
      </c>
      <c r="F906" s="130"/>
      <c r="G906" s="133">
        <f t="shared" si="55"/>
        <v>0</v>
      </c>
    </row>
    <row r="907" spans="1:7" ht="31.5">
      <c r="A907" s="12">
        <f t="shared" si="56"/>
      </c>
      <c r="B907" s="38">
        <v>826</v>
      </c>
      <c r="C907" s="113" t="s">
        <v>405</v>
      </c>
      <c r="D907" s="38" t="s">
        <v>841</v>
      </c>
      <c r="E907" s="36">
        <v>100000</v>
      </c>
      <c r="F907" s="130"/>
      <c r="G907" s="133">
        <f t="shared" si="55"/>
        <v>0</v>
      </c>
    </row>
    <row r="908" spans="1:7" ht="15" customHeight="1">
      <c r="A908" s="12">
        <f t="shared" si="56"/>
      </c>
      <c r="B908" s="38">
        <v>827</v>
      </c>
      <c r="C908" s="114" t="s">
        <v>406</v>
      </c>
      <c r="D908" s="38" t="s">
        <v>841</v>
      </c>
      <c r="E908" s="36">
        <v>1000</v>
      </c>
      <c r="F908" s="130"/>
      <c r="G908" s="133">
        <f t="shared" si="55"/>
        <v>0</v>
      </c>
    </row>
    <row r="909" spans="1:7" ht="31.5">
      <c r="A909" s="12">
        <f t="shared" si="56"/>
      </c>
      <c r="B909" s="38">
        <v>828</v>
      </c>
      <c r="C909" s="114" t="s">
        <v>408</v>
      </c>
      <c r="D909" s="38" t="s">
        <v>841</v>
      </c>
      <c r="E909" s="36">
        <v>1000</v>
      </c>
      <c r="F909" s="130"/>
      <c r="G909" s="133">
        <f t="shared" si="55"/>
        <v>0</v>
      </c>
    </row>
    <row r="910" spans="1:7" ht="31.5">
      <c r="A910" s="12">
        <f t="shared" si="56"/>
      </c>
      <c r="B910" s="38">
        <v>829</v>
      </c>
      <c r="C910" s="114" t="s">
        <v>407</v>
      </c>
      <c r="D910" s="38" t="s">
        <v>841</v>
      </c>
      <c r="E910" s="36">
        <v>1000</v>
      </c>
      <c r="F910" s="130"/>
      <c r="G910" s="133">
        <f t="shared" si="55"/>
        <v>0</v>
      </c>
    </row>
    <row r="911" spans="1:7" ht="31.5">
      <c r="A911" s="12">
        <f t="shared" si="56"/>
      </c>
      <c r="B911" s="38">
        <v>830</v>
      </c>
      <c r="C911" s="51" t="s">
        <v>284</v>
      </c>
      <c r="D911" s="38" t="s">
        <v>841</v>
      </c>
      <c r="E911" s="36">
        <v>50000</v>
      </c>
      <c r="F911" s="130"/>
      <c r="G911" s="133">
        <f t="shared" si="55"/>
        <v>0</v>
      </c>
    </row>
    <row r="912" spans="1:7" ht="15.75">
      <c r="A912" s="12">
        <f t="shared" si="56"/>
      </c>
      <c r="B912" s="38">
        <v>831</v>
      </c>
      <c r="C912" s="35" t="s">
        <v>387</v>
      </c>
      <c r="D912" s="38" t="s">
        <v>841</v>
      </c>
      <c r="E912" s="36">
        <v>30000</v>
      </c>
      <c r="F912" s="130"/>
      <c r="G912" s="133">
        <f t="shared" si="55"/>
        <v>0</v>
      </c>
    </row>
    <row r="913" spans="1:7" ht="31.5">
      <c r="A913" s="12">
        <f t="shared" si="56"/>
      </c>
      <c r="B913" s="38">
        <v>832</v>
      </c>
      <c r="C913" s="35" t="s">
        <v>388</v>
      </c>
      <c r="D913" s="38" t="s">
        <v>841</v>
      </c>
      <c r="E913" s="36">
        <v>20000</v>
      </c>
      <c r="F913" s="130"/>
      <c r="G913" s="133">
        <f t="shared" si="55"/>
        <v>0</v>
      </c>
    </row>
    <row r="914" spans="1:7" ht="15.75">
      <c r="A914" s="12">
        <f t="shared" si="56"/>
      </c>
      <c r="B914" s="38">
        <v>833</v>
      </c>
      <c r="C914" s="115" t="s">
        <v>285</v>
      </c>
      <c r="D914" s="38" t="s">
        <v>841</v>
      </c>
      <c r="E914" s="116">
        <v>50000</v>
      </c>
      <c r="F914" s="130"/>
      <c r="G914" s="133">
        <f t="shared" si="55"/>
        <v>0</v>
      </c>
    </row>
    <row r="915" spans="1:7" ht="15.75">
      <c r="A915" s="12">
        <f t="shared" si="56"/>
      </c>
      <c r="B915" s="38">
        <v>834</v>
      </c>
      <c r="C915" s="117" t="s">
        <v>286</v>
      </c>
      <c r="D915" s="38" t="s">
        <v>841</v>
      </c>
      <c r="E915" s="116">
        <v>50000</v>
      </c>
      <c r="F915" s="130"/>
      <c r="G915" s="133">
        <f t="shared" si="55"/>
        <v>0</v>
      </c>
    </row>
    <row r="916" spans="1:7" ht="15.75">
      <c r="A916" s="12">
        <f t="shared" si="56"/>
      </c>
      <c r="B916" s="38">
        <v>835</v>
      </c>
      <c r="C916" s="117" t="s">
        <v>386</v>
      </c>
      <c r="D916" s="38" t="s">
        <v>841</v>
      </c>
      <c r="E916" s="116">
        <v>1000</v>
      </c>
      <c r="F916" s="130"/>
      <c r="G916" s="133">
        <f t="shared" si="55"/>
        <v>0</v>
      </c>
    </row>
    <row r="917" spans="1:7" ht="15.75">
      <c r="A917" s="12">
        <f t="shared" si="56"/>
      </c>
      <c r="B917" s="38">
        <v>836</v>
      </c>
      <c r="C917" s="115" t="s">
        <v>287</v>
      </c>
      <c r="D917" s="38" t="s">
        <v>841</v>
      </c>
      <c r="E917" s="116">
        <v>220000</v>
      </c>
      <c r="F917" s="130"/>
      <c r="G917" s="133">
        <f t="shared" si="55"/>
        <v>0</v>
      </c>
    </row>
    <row r="918" spans="1:7" ht="15.75">
      <c r="A918" s="12">
        <f t="shared" si="56"/>
      </c>
      <c r="B918" s="38">
        <v>837</v>
      </c>
      <c r="C918" s="40" t="s">
        <v>288</v>
      </c>
      <c r="D918" s="38" t="s">
        <v>841</v>
      </c>
      <c r="E918" s="36">
        <v>15</v>
      </c>
      <c r="F918" s="130"/>
      <c r="G918" s="133">
        <f t="shared" si="55"/>
        <v>0</v>
      </c>
    </row>
    <row r="919" spans="1:7" ht="15.75">
      <c r="A919" s="12">
        <f t="shared" si="56"/>
      </c>
      <c r="B919" s="38">
        <v>838</v>
      </c>
      <c r="C919" s="40" t="s">
        <v>509</v>
      </c>
      <c r="D919" s="38" t="s">
        <v>841</v>
      </c>
      <c r="E919" s="36">
        <v>5</v>
      </c>
      <c r="F919" s="130"/>
      <c r="G919" s="133">
        <f t="shared" si="55"/>
        <v>0</v>
      </c>
    </row>
    <row r="920" spans="1:7" ht="15.75">
      <c r="A920" s="12">
        <f t="shared" si="56"/>
      </c>
      <c r="B920" s="38">
        <v>839</v>
      </c>
      <c r="C920" s="40" t="s">
        <v>510</v>
      </c>
      <c r="D920" s="38" t="s">
        <v>841</v>
      </c>
      <c r="E920" s="36">
        <v>5</v>
      </c>
      <c r="F920" s="130"/>
      <c r="G920" s="133">
        <f t="shared" si="55"/>
        <v>0</v>
      </c>
    </row>
    <row r="921" spans="1:7" ht="15.75">
      <c r="A921" s="12">
        <f t="shared" si="56"/>
      </c>
      <c r="B921" s="38">
        <v>840</v>
      </c>
      <c r="C921" s="35" t="s">
        <v>289</v>
      </c>
      <c r="D921" s="38" t="s">
        <v>841</v>
      </c>
      <c r="E921" s="36">
        <v>40</v>
      </c>
      <c r="F921" s="130"/>
      <c r="G921" s="133">
        <f t="shared" si="55"/>
        <v>0</v>
      </c>
    </row>
    <row r="922" spans="1:7" ht="15.75">
      <c r="A922" s="12">
        <f t="shared" si="56"/>
      </c>
      <c r="B922" s="38">
        <v>841</v>
      </c>
      <c r="C922" s="35" t="s">
        <v>290</v>
      </c>
      <c r="D922" s="38" t="s">
        <v>841</v>
      </c>
      <c r="E922" s="36">
        <v>20</v>
      </c>
      <c r="F922" s="130"/>
      <c r="G922" s="133">
        <f t="shared" si="55"/>
        <v>0</v>
      </c>
    </row>
    <row r="923" spans="1:7" ht="15.75">
      <c r="A923" s="12">
        <f t="shared" si="56"/>
      </c>
      <c r="B923" s="38">
        <v>842</v>
      </c>
      <c r="C923" s="35" t="s">
        <v>291</v>
      </c>
      <c r="D923" s="38" t="s">
        <v>841</v>
      </c>
      <c r="E923" s="36">
        <v>20</v>
      </c>
      <c r="F923" s="130"/>
      <c r="G923" s="133">
        <f t="shared" si="55"/>
        <v>0</v>
      </c>
    </row>
    <row r="924" spans="1:7" ht="15.75">
      <c r="A924" s="12">
        <f t="shared" si="56"/>
      </c>
      <c r="B924" s="38">
        <v>843</v>
      </c>
      <c r="C924" s="40" t="s">
        <v>292</v>
      </c>
      <c r="D924" s="38" t="s">
        <v>841</v>
      </c>
      <c r="E924" s="36">
        <v>220</v>
      </c>
      <c r="F924" s="130"/>
      <c r="G924" s="133">
        <f t="shared" si="55"/>
        <v>0</v>
      </c>
    </row>
    <row r="925" spans="1:7" ht="15.75">
      <c r="A925" s="12">
        <f t="shared" si="56"/>
      </c>
      <c r="B925" s="38">
        <v>844</v>
      </c>
      <c r="C925" s="40" t="s">
        <v>295</v>
      </c>
      <c r="D925" s="38" t="s">
        <v>841</v>
      </c>
      <c r="E925" s="36">
        <v>220</v>
      </c>
      <c r="F925" s="130"/>
      <c r="G925" s="133">
        <f t="shared" si="55"/>
        <v>0</v>
      </c>
    </row>
    <row r="926" spans="1:7" ht="15.75">
      <c r="A926" s="12">
        <f t="shared" si="56"/>
      </c>
      <c r="B926" s="38">
        <v>845</v>
      </c>
      <c r="C926" s="40" t="s">
        <v>293</v>
      </c>
      <c r="D926" s="38" t="s">
        <v>841</v>
      </c>
      <c r="E926" s="36">
        <v>220</v>
      </c>
      <c r="F926" s="130"/>
      <c r="G926" s="133">
        <f t="shared" si="55"/>
        <v>0</v>
      </c>
    </row>
    <row r="927" spans="1:7" ht="15.75">
      <c r="A927" s="12">
        <f t="shared" si="56"/>
      </c>
      <c r="B927" s="38">
        <v>846</v>
      </c>
      <c r="C927" s="40" t="s">
        <v>296</v>
      </c>
      <c r="D927" s="38" t="s">
        <v>841</v>
      </c>
      <c r="E927" s="36">
        <v>220</v>
      </c>
      <c r="F927" s="130"/>
      <c r="G927" s="133">
        <f t="shared" si="55"/>
        <v>0</v>
      </c>
    </row>
    <row r="928" spans="1:7" ht="15.75">
      <c r="A928" s="12">
        <f t="shared" si="56"/>
      </c>
      <c r="B928" s="38">
        <v>847</v>
      </c>
      <c r="C928" s="40" t="s">
        <v>294</v>
      </c>
      <c r="D928" s="38" t="s">
        <v>841</v>
      </c>
      <c r="E928" s="36">
        <v>620</v>
      </c>
      <c r="F928" s="130"/>
      <c r="G928" s="133">
        <f t="shared" si="55"/>
        <v>0</v>
      </c>
    </row>
    <row r="929" spans="1:7" ht="15.75">
      <c r="A929" s="12">
        <f t="shared" si="56"/>
      </c>
      <c r="B929" s="38">
        <v>848</v>
      </c>
      <c r="C929" s="40" t="s">
        <v>297</v>
      </c>
      <c r="D929" s="38" t="s">
        <v>841</v>
      </c>
      <c r="E929" s="36">
        <v>620</v>
      </c>
      <c r="F929" s="130"/>
      <c r="G929" s="133">
        <f t="shared" si="55"/>
        <v>0</v>
      </c>
    </row>
    <row r="930" spans="1:7" ht="31.5">
      <c r="A930" s="12">
        <f t="shared" si="56"/>
      </c>
      <c r="B930" s="38">
        <v>849</v>
      </c>
      <c r="C930" s="115" t="s">
        <v>384</v>
      </c>
      <c r="D930" s="38" t="s">
        <v>841</v>
      </c>
      <c r="E930" s="116">
        <v>16</v>
      </c>
      <c r="F930" s="130"/>
      <c r="G930" s="133">
        <f t="shared" si="55"/>
        <v>0</v>
      </c>
    </row>
    <row r="931" spans="1:7" ht="31.5">
      <c r="A931" s="12">
        <f t="shared" si="56"/>
      </c>
      <c r="B931" s="38">
        <v>850</v>
      </c>
      <c r="C931" s="115" t="s">
        <v>385</v>
      </c>
      <c r="D931" s="38" t="s">
        <v>841</v>
      </c>
      <c r="E931" s="116">
        <v>15</v>
      </c>
      <c r="F931" s="130"/>
      <c r="G931" s="133">
        <f t="shared" si="55"/>
        <v>0</v>
      </c>
    </row>
    <row r="932" spans="1:7" ht="31.5">
      <c r="A932" s="12">
        <f t="shared" si="56"/>
      </c>
      <c r="B932" s="38">
        <v>851</v>
      </c>
      <c r="C932" s="35" t="s">
        <v>298</v>
      </c>
      <c r="D932" s="38" t="s">
        <v>841</v>
      </c>
      <c r="E932" s="36">
        <v>10</v>
      </c>
      <c r="F932" s="130"/>
      <c r="G932" s="133">
        <f t="shared" si="55"/>
        <v>0</v>
      </c>
    </row>
    <row r="933" spans="1:7" ht="47.25">
      <c r="A933" s="12">
        <f t="shared" si="56"/>
      </c>
      <c r="B933" s="38">
        <v>852</v>
      </c>
      <c r="C933" s="35" t="s">
        <v>508</v>
      </c>
      <c r="D933" s="38" t="s">
        <v>841</v>
      </c>
      <c r="E933" s="36">
        <v>600</v>
      </c>
      <c r="F933" s="130"/>
      <c r="G933" s="133">
        <f t="shared" si="55"/>
        <v>0</v>
      </c>
    </row>
    <row r="934" spans="1:7" ht="15.75">
      <c r="A934" s="12">
        <f t="shared" si="56"/>
      </c>
      <c r="B934" s="38">
        <v>853</v>
      </c>
      <c r="C934" s="35" t="s">
        <v>299</v>
      </c>
      <c r="D934" s="38" t="s">
        <v>841</v>
      </c>
      <c r="E934" s="36">
        <v>80000</v>
      </c>
      <c r="F934" s="130"/>
      <c r="G934" s="133">
        <f t="shared" si="55"/>
        <v>0</v>
      </c>
    </row>
    <row r="935" spans="1:7" ht="15.75">
      <c r="A935" s="12">
        <f t="shared" si="56"/>
      </c>
      <c r="B935" s="38">
        <v>854</v>
      </c>
      <c r="C935" s="35" t="s">
        <v>300</v>
      </c>
      <c r="D935" s="38" t="s">
        <v>841</v>
      </c>
      <c r="E935" s="36">
        <v>40000</v>
      </c>
      <c r="F935" s="130"/>
      <c r="G935" s="133">
        <f t="shared" si="55"/>
        <v>0</v>
      </c>
    </row>
    <row r="936" spans="1:7" ht="15.75">
      <c r="A936" s="12">
        <f t="shared" si="56"/>
      </c>
      <c r="B936" s="38">
        <v>855</v>
      </c>
      <c r="C936" s="35" t="s">
        <v>301</v>
      </c>
      <c r="D936" s="34" t="s">
        <v>646</v>
      </c>
      <c r="E936" s="36">
        <v>40</v>
      </c>
      <c r="F936" s="130"/>
      <c r="G936" s="133">
        <f t="shared" si="55"/>
        <v>0</v>
      </c>
    </row>
    <row r="937" spans="1:7" ht="15.75">
      <c r="A937" s="12">
        <f t="shared" si="56"/>
      </c>
      <c r="B937" s="38">
        <v>856</v>
      </c>
      <c r="C937" s="46" t="s">
        <v>302</v>
      </c>
      <c r="D937" s="38" t="s">
        <v>841</v>
      </c>
      <c r="E937" s="99">
        <v>40000</v>
      </c>
      <c r="F937" s="130"/>
      <c r="G937" s="133">
        <f t="shared" si="55"/>
        <v>0</v>
      </c>
    </row>
    <row r="938" spans="1:7" ht="15.75">
      <c r="A938" s="12">
        <f t="shared" si="56"/>
      </c>
      <c r="B938" s="38">
        <v>857</v>
      </c>
      <c r="C938" s="44" t="s">
        <v>303</v>
      </c>
      <c r="D938" s="38" t="s">
        <v>841</v>
      </c>
      <c r="E938" s="87">
        <v>10000</v>
      </c>
      <c r="F938" s="130"/>
      <c r="G938" s="133">
        <f t="shared" si="55"/>
        <v>0</v>
      </c>
    </row>
    <row r="939" spans="1:7" ht="15.75">
      <c r="A939" s="12">
        <f t="shared" si="56"/>
      </c>
      <c r="B939" s="38">
        <v>858</v>
      </c>
      <c r="C939" s="46" t="s">
        <v>304</v>
      </c>
      <c r="D939" s="38" t="s">
        <v>841</v>
      </c>
      <c r="E939" s="99">
        <v>15000</v>
      </c>
      <c r="F939" s="130"/>
      <c r="G939" s="133">
        <f t="shared" si="55"/>
        <v>0</v>
      </c>
    </row>
    <row r="940" spans="1:7" ht="15.75">
      <c r="A940" s="12">
        <f t="shared" si="56"/>
      </c>
      <c r="B940" s="38">
        <v>859</v>
      </c>
      <c r="C940" s="46" t="s">
        <v>506</v>
      </c>
      <c r="D940" s="38" t="s">
        <v>841</v>
      </c>
      <c r="E940" s="99">
        <v>1000</v>
      </c>
      <c r="F940" s="130"/>
      <c r="G940" s="133">
        <f t="shared" si="55"/>
        <v>0</v>
      </c>
    </row>
    <row r="941" spans="1:7" ht="15.75">
      <c r="A941" s="12">
        <f t="shared" si="56"/>
      </c>
      <c r="B941" s="38">
        <v>860</v>
      </c>
      <c r="C941" s="46" t="s">
        <v>507</v>
      </c>
      <c r="D941" s="38" t="s">
        <v>841</v>
      </c>
      <c r="E941" s="99">
        <v>1000</v>
      </c>
      <c r="F941" s="130"/>
      <c r="G941" s="133">
        <f t="shared" si="55"/>
        <v>0</v>
      </c>
    </row>
    <row r="942" spans="1:7" ht="15.75">
      <c r="A942" s="12">
        <f t="shared" si="56"/>
      </c>
      <c r="B942" s="38">
        <v>861</v>
      </c>
      <c r="C942" s="46" t="s">
        <v>517</v>
      </c>
      <c r="D942" s="38" t="s">
        <v>841</v>
      </c>
      <c r="E942" s="99">
        <v>5000</v>
      </c>
      <c r="F942" s="130"/>
      <c r="G942" s="133">
        <f t="shared" si="55"/>
        <v>0</v>
      </c>
    </row>
    <row r="943" spans="1:7" ht="31.5">
      <c r="A943" s="12">
        <f t="shared" si="56"/>
      </c>
      <c r="B943" s="38">
        <v>862</v>
      </c>
      <c r="C943" s="46" t="s">
        <v>305</v>
      </c>
      <c r="D943" s="38" t="s">
        <v>841</v>
      </c>
      <c r="E943" s="99">
        <v>1000</v>
      </c>
      <c r="F943" s="130"/>
      <c r="G943" s="133">
        <f t="shared" si="55"/>
        <v>0</v>
      </c>
    </row>
    <row r="944" spans="1:7" ht="15.75">
      <c r="A944" s="12">
        <f t="shared" si="56"/>
      </c>
      <c r="B944" s="38">
        <v>863</v>
      </c>
      <c r="C944" s="46" t="s">
        <v>306</v>
      </c>
      <c r="D944" s="38" t="s">
        <v>841</v>
      </c>
      <c r="E944" s="99">
        <v>4000</v>
      </c>
      <c r="F944" s="130"/>
      <c r="G944" s="133">
        <f t="shared" si="55"/>
        <v>0</v>
      </c>
    </row>
    <row r="945" spans="1:7" ht="15.75">
      <c r="A945" s="12">
        <f t="shared" si="56"/>
      </c>
      <c r="B945" s="38">
        <v>864</v>
      </c>
      <c r="C945" s="44" t="s">
        <v>307</v>
      </c>
      <c r="D945" s="38" t="s">
        <v>841</v>
      </c>
      <c r="E945" s="87">
        <v>120</v>
      </c>
      <c r="F945" s="130"/>
      <c r="G945" s="133">
        <f t="shared" si="55"/>
        <v>0</v>
      </c>
    </row>
    <row r="946" spans="1:7" ht="15.75">
      <c r="A946" s="12">
        <f t="shared" si="56"/>
      </c>
      <c r="B946" s="38">
        <v>865</v>
      </c>
      <c r="C946" s="44" t="s">
        <v>511</v>
      </c>
      <c r="D946" s="38" t="s">
        <v>841</v>
      </c>
      <c r="E946" s="87">
        <v>2</v>
      </c>
      <c r="F946" s="130"/>
      <c r="G946" s="133">
        <f t="shared" si="55"/>
        <v>0</v>
      </c>
    </row>
    <row r="947" spans="1:7" ht="15.75">
      <c r="A947" s="12">
        <f t="shared" si="56"/>
      </c>
      <c r="B947" s="38">
        <v>866</v>
      </c>
      <c r="C947" s="44" t="s">
        <v>512</v>
      </c>
      <c r="D947" s="38" t="s">
        <v>841</v>
      </c>
      <c r="E947" s="87">
        <v>10</v>
      </c>
      <c r="F947" s="130"/>
      <c r="G947" s="133">
        <f t="shared" si="55"/>
        <v>0</v>
      </c>
    </row>
    <row r="948" spans="1:7" ht="15" customHeight="1">
      <c r="A948" s="12">
        <f t="shared" si="56"/>
      </c>
      <c r="B948" s="38">
        <v>867</v>
      </c>
      <c r="C948" s="44" t="s">
        <v>513</v>
      </c>
      <c r="D948" s="38" t="s">
        <v>841</v>
      </c>
      <c r="E948" s="87">
        <v>5</v>
      </c>
      <c r="F948" s="130"/>
      <c r="G948" s="133">
        <f t="shared" si="55"/>
        <v>0</v>
      </c>
    </row>
    <row r="949" spans="1:7" ht="15" customHeight="1">
      <c r="A949" s="12">
        <f t="shared" si="56"/>
      </c>
      <c r="B949" s="38">
        <v>868</v>
      </c>
      <c r="C949" s="44" t="s">
        <v>514</v>
      </c>
      <c r="D949" s="38" t="s">
        <v>841</v>
      </c>
      <c r="E949" s="87">
        <v>5</v>
      </c>
      <c r="F949" s="130"/>
      <c r="G949" s="133">
        <f t="shared" si="55"/>
        <v>0</v>
      </c>
    </row>
    <row r="950" spans="1:7" ht="15.75">
      <c r="A950" s="12">
        <f t="shared" si="56"/>
      </c>
      <c r="B950" s="38">
        <v>869</v>
      </c>
      <c r="C950" s="44" t="s">
        <v>515</v>
      </c>
      <c r="D950" s="38" t="s">
        <v>519</v>
      </c>
      <c r="E950" s="87">
        <v>600</v>
      </c>
      <c r="F950" s="130"/>
      <c r="G950" s="133">
        <f t="shared" si="55"/>
        <v>0</v>
      </c>
    </row>
    <row r="951" spans="1:7" ht="15.75">
      <c r="A951" s="12">
        <f t="shared" si="56"/>
      </c>
      <c r="B951" s="38">
        <v>870</v>
      </c>
      <c r="C951" s="44" t="s">
        <v>516</v>
      </c>
      <c r="D951" s="38" t="s">
        <v>518</v>
      </c>
      <c r="E951" s="87">
        <v>20</v>
      </c>
      <c r="F951" s="130"/>
      <c r="G951" s="133">
        <f t="shared" si="55"/>
        <v>0</v>
      </c>
    </row>
    <row r="952" spans="1:7" ht="15.75">
      <c r="A952" s="12">
        <f t="shared" si="56"/>
      </c>
      <c r="B952" s="38">
        <v>871</v>
      </c>
      <c r="C952" s="44" t="s">
        <v>154</v>
      </c>
      <c r="D952" s="38" t="s">
        <v>841</v>
      </c>
      <c r="E952" s="87">
        <v>10000</v>
      </c>
      <c r="F952" s="130"/>
      <c r="G952" s="133">
        <f t="shared" si="55"/>
        <v>0</v>
      </c>
    </row>
    <row r="953" spans="1:7" ht="31.5">
      <c r="A953" s="12">
        <f t="shared" si="56"/>
      </c>
      <c r="B953" s="38">
        <v>872</v>
      </c>
      <c r="C953" s="44" t="s">
        <v>155</v>
      </c>
      <c r="D953" s="38" t="s">
        <v>841</v>
      </c>
      <c r="E953" s="87">
        <v>8000</v>
      </c>
      <c r="F953" s="130"/>
      <c r="G953" s="133">
        <f t="shared" si="55"/>
        <v>0</v>
      </c>
    </row>
    <row r="954" spans="1:7" ht="15.75">
      <c r="A954" s="12">
        <f t="shared" si="56"/>
      </c>
      <c r="B954" s="82"/>
      <c r="C954" s="83"/>
      <c r="D954" s="82"/>
      <c r="E954" s="73"/>
      <c r="F954" s="19"/>
      <c r="G954" s="19"/>
    </row>
    <row r="955" spans="2:3" ht="15.75">
      <c r="B955" s="18"/>
      <c r="C955" s="17"/>
    </row>
    <row r="956" ht="15.75">
      <c r="C956" s="17"/>
    </row>
    <row r="957" spans="3:4" ht="15.75">
      <c r="C957" s="6" t="s">
        <v>436</v>
      </c>
      <c r="D957" s="2" t="s">
        <v>438</v>
      </c>
    </row>
    <row r="958" spans="3:4" ht="15.75">
      <c r="C958" s="17"/>
      <c r="D958" s="2" t="s">
        <v>437</v>
      </c>
    </row>
    <row r="959" spans="3:4" ht="15.75">
      <c r="C959" s="6" t="s">
        <v>126</v>
      </c>
      <c r="D959" s="137">
        <f>COUNTIF(G9:G954,"&gt;0")</f>
        <v>0</v>
      </c>
    </row>
    <row r="960" spans="3:4" ht="15.75">
      <c r="C960" s="6" t="s">
        <v>127</v>
      </c>
      <c r="D960" s="136">
        <f>SUM(G9:G954)</f>
        <v>0</v>
      </c>
    </row>
  </sheetData>
  <sheetProtection/>
  <mergeCells count="4">
    <mergeCell ref="C1:E1"/>
    <mergeCell ref="C2:E2"/>
    <mergeCell ref="C615:D615"/>
    <mergeCell ref="D4:G4"/>
  </mergeCells>
  <printOptions horizontalCentered="1"/>
  <pageMargins left="0.34" right="0.11811023622047245" top="0.5511811023622047" bottom="0.35433070866141736" header="0.31496062992125984" footer="0.11811023622047245"/>
  <pageSetup blackAndWhite="1"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Michailova</cp:lastModifiedBy>
  <cp:lastPrinted>2019-10-18T08:41:43Z</cp:lastPrinted>
  <dcterms:created xsi:type="dcterms:W3CDTF">2013-05-22T07:58:34Z</dcterms:created>
  <dcterms:modified xsi:type="dcterms:W3CDTF">2019-10-18T09:54:11Z</dcterms:modified>
  <cp:category/>
  <cp:version/>
  <cp:contentType/>
  <cp:contentStatus/>
</cp:coreProperties>
</file>